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Аркуш1" sheetId="1" r:id="rId1"/>
  </sheets>
  <definedNames>
    <definedName name="_xlnm.Print_Titles" localSheetId="0">Аркуш1!$7:$9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</calcChain>
</file>

<file path=xl/sharedStrings.xml><?xml version="1.0" encoding="utf-8"?>
<sst xmlns="http://schemas.openxmlformats.org/spreadsheetml/2006/main" count="266" uniqueCount="176">
  <si>
    <t>Аналіз виконання плану по доходах</t>
  </si>
  <si>
    <t>Звіт на дату з початку року</t>
  </si>
  <si>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</si>
  <si>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</si>
  <si>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</si>
  <si>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</si>
  <si>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</si>
  <si>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</si>
  <si>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</si>
  <si>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</si>
  <si>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</si>
  <si>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2025 рік (дата факту 30.06.2025)</t>
  </si>
  <si>
    <t>2026 рік (дата факту 30.06.2026)</t>
  </si>
  <si>
    <t>0955600000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</si>
  <si>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</si>
  <si>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</si>
  <si>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</si>
  <si>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</si>
  <si>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</si>
  <si>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</si>
  <si>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</si>
  <si>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</si>
  <si>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</si>
  <si>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</si>
  <si>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</si>
  <si>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</si>
  <si>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</si>
  <si>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</si>
  <si>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</si>
  <si>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</si>
  <si>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</si>
  <si>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</si>
  <si>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</si>
  <si>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</si>
  <si>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</si>
  <si>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</si>
  <si>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</si>
  <si>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</si>
  <si>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</si>
  <si>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</si>
  <si>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13020000</t>
  </si>
  <si>
    <t>Рентна плата за спеціальне використання води</t>
  </si>
  <si>
    <t>13020200</t>
  </si>
  <si>
    <t>Рентна плата за спеціальне використання води водних об`єктів місцевого значення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</si>
  <si>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</si>
  <si>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</si>
  <si>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</si>
  <si>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</si>
  <si>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</si>
  <si>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</si>
  <si>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</si>
  <si>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</si>
  <si>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</si>
  <si>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</si>
  <si>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</si>
  <si>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</si>
  <si>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</si>
  <si>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</si>
  <si>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</si>
  <si>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</si>
  <si>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</si>
  <si>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</si>
  <si>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</si>
  <si>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</si>
  <si>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</si>
  <si>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</si>
  <si>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</si>
  <si>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</si>
  <si>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</si>
  <si>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</si>
  <si>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</si>
  <si>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</si>
  <si>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</si>
  <si>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</si>
  <si>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</si>
  <si>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</si>
  <si>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</si>
  <si>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</si>
  <si>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</si>
  <si>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</si>
  <si>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</si>
  <si>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</si>
  <si>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</si>
  <si>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</si>
  <si>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</si>
  <si>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</si>
  <si>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</si>
  <si>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18030000</t>
  </si>
  <si>
    <t>Туристичний збір</t>
  </si>
  <si>
    <t>18030100</t>
  </si>
  <si>
    <t>Туристичний збір, сплачений юридичними особами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</si>
  <si>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</si>
  <si>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</si>
  <si>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</si>
  <si>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</si>
  <si>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</si>
  <si>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</si>
  <si>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</si>
  <si>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</si>
  <si>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</si>
  <si>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</si>
  <si>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</si>
  <si>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</si>
  <si>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</si>
  <si>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</si>
  <si>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</si>
  <si>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</si>
  <si>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</si>
  <si>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</si>
  <si>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21080500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</si>
  <si>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</si>
  <si>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</si>
  <si>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</si>
  <si>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</si>
  <si>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</si>
  <si>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</si>
  <si>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21081800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</si>
  <si>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</si>
  <si>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</si>
  <si>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</si>
  <si>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</si>
  <si>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</si>
  <si>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</si>
  <si>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</si>
  <si>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</si>
  <si>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</si>
  <si>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</si>
  <si>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</si>
  <si>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</si>
  <si>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</si>
  <si>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</si>
  <si>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</si>
  <si>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</si>
  <si>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</si>
  <si>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</si>
  <si>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</si>
  <si>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</si>
  <si>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</si>
  <si>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</si>
  <si>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</si>
  <si>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</si>
  <si>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</si>
  <si>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</si>
  <si>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</si>
  <si>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</si>
  <si>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</si>
  <si>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</si>
  <si>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</si>
  <si>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</si>
  <si>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</si>
  <si>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</si>
  <si>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</si>
  <si>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</si>
  <si>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</si>
  <si>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</si>
  <si>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</si>
  <si>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</si>
  <si>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</si>
  <si>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</si>
  <si>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</si>
  <si>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</si>
  <si>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</si>
  <si>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41050000</t>
  </si>
  <si>
    <t>Субвенції з місцевих бюджетів іншим місцевим бюджетам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</si>
  <si>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</si>
  <si>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</si>
  <si>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</si>
  <si>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</si>
  <si>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</si>
  <si>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</si>
  <si>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</si>
  <si>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</si>
  <si>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</si>
  <si>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</si>
  <si>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</si>
  <si>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Додаток 1 від 30.07.2026 р № 1252-67 -2026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</si>
</sst>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4" fontId="0" fillId="3" borderId="1" xfId="0" applyNumberFormat="1" applyFill="1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 applyAlignment="1">
      <alignment wrapText="1"/>
    </xf>
  </cellXfs>
  <cellStyles count="1">
    <cellStyle name="Обычный" xfId="0" builtinId="0"/>
  </cellStyles>
  <dxfs count="14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tabSelected="1" topLeftCell="B1" workbookViewId="0">
      <selection activeCell="O6" sqref="O6"/>
    </sheetView>
  </sheetViews>
  <sheetFormatPr defaultRowHeight="15" x14ac:dyDescent="0.25"/>
  <cols>
    <col min="1" max="1" width="0" hidden="1" customWidth="1"/>
    <col min="2" max="3" width="12.28515625" style="17" customWidth="1"/>
    <col min="4" max="4" width="50.7109375" style="3" customWidth="1"/>
    <col min="5" max="5" width="0.28515625" style="4" customWidth="1"/>
    <col min="6" max="9" width="16" style="4" customWidth="1"/>
    <col min="10" max="10" width="9.28515625" style="4" customWidth="1"/>
    <col min="11" max="11" width="0.7109375" style="4" customWidth="1"/>
    <col min="12" max="15" width="16" style="4" customWidth="1"/>
    <col min="16" max="16" width="9.28515625" style="4" customWidth="1"/>
  </cols>
  <sheetData>
    <row r="1" spans="1:16" x14ac:dyDescent="0.25">
      <c r="B1" s="19"/>
    </row>
    <row r="2" spans="1:16" x14ac:dyDescent="0.25">
      <c r="B2" s="1"/>
      <c r="C2" s="1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23.25" x14ac:dyDescent="0.35">
      <c r="B3" s="24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x14ac:dyDescent="0.25">
      <c r="B4" s="1"/>
      <c r="C4" s="1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8.75" x14ac:dyDescent="0.3">
      <c r="B5" s="26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45" x14ac:dyDescent="0.25">
      <c r="O6" s="30" t="s">
        <v>175</v>
      </c>
      <c r="P6" s="6" t="s">
        <v>2</v>
      </c>
    </row>
    <row r="7" spans="1:16" x14ac:dyDescent="0.25">
      <c r="A7" s="7"/>
      <c r="B7" s="27" t="s">
        <v>3</v>
      </c>
      <c r="C7" s="27" t="s">
        <v>4</v>
      </c>
      <c r="D7" s="28" t="s">
        <v>5</v>
      </c>
      <c r="E7" s="8"/>
      <c r="F7" s="29" t="s">
        <v>11</v>
      </c>
      <c r="G7" s="29"/>
      <c r="H7" s="29"/>
      <c r="I7" s="29"/>
      <c r="J7" s="29"/>
      <c r="K7" s="9"/>
      <c r="L7" s="29" t="s">
        <v>12</v>
      </c>
      <c r="M7" s="29"/>
      <c r="N7" s="29"/>
      <c r="O7" s="29"/>
      <c r="P7" s="29"/>
    </row>
    <row r="8" spans="1:16" ht="28.5" customHeight="1" x14ac:dyDescent="0.25">
      <c r="A8" s="7"/>
      <c r="B8" s="27"/>
      <c r="C8" s="27"/>
      <c r="D8" s="28"/>
      <c r="E8" s="9"/>
      <c r="F8" s="10" t="s">
        <v>6</v>
      </c>
      <c r="G8" s="10" t="s">
        <v>7</v>
      </c>
      <c r="H8" s="10" t="s">
        <v>8</v>
      </c>
      <c r="I8" s="11" t="s">
        <v>9</v>
      </c>
      <c r="J8" s="12" t="s">
        <v>10</v>
      </c>
      <c r="K8" s="9"/>
      <c r="L8" s="10" t="s">
        <v>6</v>
      </c>
      <c r="M8" s="10" t="s">
        <v>7</v>
      </c>
      <c r="N8" s="10" t="s">
        <v>8</v>
      </c>
      <c r="O8" s="11" t="s">
        <v>9</v>
      </c>
      <c r="P8" s="12" t="s">
        <v>10</v>
      </c>
    </row>
    <row r="9" spans="1:16" x14ac:dyDescent="0.25">
      <c r="A9" s="7"/>
      <c r="B9" s="20">
        <v>1</v>
      </c>
      <c r="C9" s="20">
        <v>2</v>
      </c>
      <c r="D9" s="21">
        <v>3</v>
      </c>
      <c r="E9" s="23"/>
      <c r="F9" s="20">
        <v>9</v>
      </c>
      <c r="G9" s="20">
        <v>10</v>
      </c>
      <c r="H9" s="20">
        <v>11</v>
      </c>
      <c r="I9" s="20">
        <v>12</v>
      </c>
      <c r="J9" s="22">
        <v>13</v>
      </c>
      <c r="K9" s="23"/>
      <c r="L9" s="20">
        <v>14</v>
      </c>
      <c r="M9" s="20">
        <v>15</v>
      </c>
      <c r="N9" s="20">
        <v>16</v>
      </c>
      <c r="O9" s="20">
        <v>17</v>
      </c>
      <c r="P9" s="22">
        <v>18</v>
      </c>
    </row>
    <row r="10" spans="1:16" x14ac:dyDescent="0.25">
      <c r="A10" s="13">
        <v>1</v>
      </c>
      <c r="B10" s="18" t="s">
        <v>13</v>
      </c>
      <c r="C10" s="18" t="s">
        <v>14</v>
      </c>
      <c r="D10" s="14" t="s">
        <v>15</v>
      </c>
      <c r="E10" s="16"/>
      <c r="F10" s="15">
        <v>214016500</v>
      </c>
      <c r="G10" s="15">
        <v>225171930</v>
      </c>
      <c r="H10" s="15">
        <v>99598620</v>
      </c>
      <c r="I10" s="15">
        <v>109908211.68000002</v>
      </c>
      <c r="J10" s="12">
        <f t="shared" ref="J10:J41" si="0">IF(H10=0,0,I10/H10*100)</f>
        <v>110.35113908204754</v>
      </c>
      <c r="K10" s="16"/>
      <c r="L10" s="15">
        <v>269363900</v>
      </c>
      <c r="M10" s="15">
        <v>281798633</v>
      </c>
      <c r="N10" s="15">
        <v>123593487</v>
      </c>
      <c r="O10" s="15">
        <v>142517378.44000003</v>
      </c>
      <c r="P10" s="12">
        <f t="shared" ref="P10:P41" si="1">IF(N10=0,0,O10/N10*100)</f>
        <v>115.31139860144899</v>
      </c>
    </row>
    <row r="11" spans="1:16" ht="30" x14ac:dyDescent="0.25">
      <c r="A11" s="13">
        <v>1</v>
      </c>
      <c r="B11" s="18" t="s">
        <v>13</v>
      </c>
      <c r="C11" s="18" t="s">
        <v>16</v>
      </c>
      <c r="D11" s="14" t="s">
        <v>17</v>
      </c>
      <c r="E11" s="16"/>
      <c r="F11" s="15">
        <v>104316500</v>
      </c>
      <c r="G11" s="15">
        <v>104316500</v>
      </c>
      <c r="H11" s="15">
        <v>50007000</v>
      </c>
      <c r="I11" s="15">
        <v>48895349.100000001</v>
      </c>
      <c r="J11" s="12">
        <f t="shared" si="0"/>
        <v>97.777009418681388</v>
      </c>
      <c r="K11" s="16"/>
      <c r="L11" s="15">
        <v>103000000</v>
      </c>
      <c r="M11" s="15">
        <v>103000000</v>
      </c>
      <c r="N11" s="15">
        <v>46260000</v>
      </c>
      <c r="O11" s="15">
        <v>57809257.950000003</v>
      </c>
      <c r="P11" s="12">
        <f t="shared" si="1"/>
        <v>124.96597049286642</v>
      </c>
    </row>
    <row r="12" spans="1:16" x14ac:dyDescent="0.25">
      <c r="A12" s="13">
        <v>1</v>
      </c>
      <c r="B12" s="18" t="s">
        <v>13</v>
      </c>
      <c r="C12" s="18" t="s">
        <v>18</v>
      </c>
      <c r="D12" s="14" t="s">
        <v>19</v>
      </c>
      <c r="E12" s="16"/>
      <c r="F12" s="15">
        <v>104251500</v>
      </c>
      <c r="G12" s="15">
        <v>104251500</v>
      </c>
      <c r="H12" s="15">
        <v>49980000</v>
      </c>
      <c r="I12" s="15">
        <v>48755942.100000001</v>
      </c>
      <c r="J12" s="12">
        <f t="shared" si="0"/>
        <v>97.550904561824737</v>
      </c>
      <c r="K12" s="16"/>
      <c r="L12" s="15">
        <v>102800000</v>
      </c>
      <c r="M12" s="15">
        <v>102800000</v>
      </c>
      <c r="N12" s="15">
        <v>46220000</v>
      </c>
      <c r="O12" s="15">
        <v>57564105.950000003</v>
      </c>
      <c r="P12" s="12">
        <f t="shared" si="1"/>
        <v>124.54371689744701</v>
      </c>
    </row>
    <row r="13" spans="1:16" ht="45" x14ac:dyDescent="0.25">
      <c r="A13" s="13">
        <v>0</v>
      </c>
      <c r="B13" s="18" t="s">
        <v>13</v>
      </c>
      <c r="C13" s="18" t="s">
        <v>20</v>
      </c>
      <c r="D13" s="14" t="s">
        <v>21</v>
      </c>
      <c r="E13" s="16"/>
      <c r="F13" s="15">
        <v>99801500</v>
      </c>
      <c r="G13" s="15">
        <v>99801500</v>
      </c>
      <c r="H13" s="15">
        <v>48000000</v>
      </c>
      <c r="I13" s="15">
        <v>45376944.740000002</v>
      </c>
      <c r="J13" s="12">
        <f t="shared" si="0"/>
        <v>94.535301541666669</v>
      </c>
      <c r="K13" s="16"/>
      <c r="L13" s="15">
        <v>97000000</v>
      </c>
      <c r="M13" s="15">
        <v>97000000</v>
      </c>
      <c r="N13" s="15">
        <v>41000000</v>
      </c>
      <c r="O13" s="15">
        <v>50411725.490000002</v>
      </c>
      <c r="P13" s="12">
        <f t="shared" si="1"/>
        <v>122.95542802439026</v>
      </c>
    </row>
    <row r="14" spans="1:16" ht="45" x14ac:dyDescent="0.25">
      <c r="A14" s="13">
        <v>0</v>
      </c>
      <c r="B14" s="18" t="s">
        <v>13</v>
      </c>
      <c r="C14" s="18" t="s">
        <v>22</v>
      </c>
      <c r="D14" s="14" t="s">
        <v>23</v>
      </c>
      <c r="E14" s="16"/>
      <c r="F14" s="15">
        <v>4000000</v>
      </c>
      <c r="G14" s="15">
        <v>4000000</v>
      </c>
      <c r="H14" s="15">
        <v>1800000</v>
      </c>
      <c r="I14" s="15">
        <v>2807381.1</v>
      </c>
      <c r="J14" s="12">
        <f t="shared" si="0"/>
        <v>155.96561666666668</v>
      </c>
      <c r="K14" s="16"/>
      <c r="L14" s="15">
        <v>5000000</v>
      </c>
      <c r="M14" s="15">
        <v>5000000</v>
      </c>
      <c r="N14" s="15">
        <v>5000000</v>
      </c>
      <c r="O14" s="15">
        <v>5259077</v>
      </c>
      <c r="P14" s="12">
        <f t="shared" si="1"/>
        <v>105.18154</v>
      </c>
    </row>
    <row r="15" spans="1:16" ht="45" x14ac:dyDescent="0.25">
      <c r="A15" s="13">
        <v>0</v>
      </c>
      <c r="B15" s="18" t="s">
        <v>13</v>
      </c>
      <c r="C15" s="18" t="s">
        <v>24</v>
      </c>
      <c r="D15" s="14" t="s">
        <v>25</v>
      </c>
      <c r="E15" s="16"/>
      <c r="F15" s="15">
        <v>450000</v>
      </c>
      <c r="G15" s="15">
        <v>450000</v>
      </c>
      <c r="H15" s="15">
        <v>180000</v>
      </c>
      <c r="I15" s="15">
        <v>571616.26</v>
      </c>
      <c r="J15" s="12">
        <f t="shared" si="0"/>
        <v>317.56458888888892</v>
      </c>
      <c r="K15" s="16"/>
      <c r="L15" s="15">
        <v>800000</v>
      </c>
      <c r="M15" s="15">
        <v>800000</v>
      </c>
      <c r="N15" s="15">
        <v>220000</v>
      </c>
      <c r="O15" s="15">
        <v>1885679.5</v>
      </c>
      <c r="P15" s="12">
        <f t="shared" si="1"/>
        <v>857.1270454545454</v>
      </c>
    </row>
    <row r="16" spans="1:16" ht="45" x14ac:dyDescent="0.25">
      <c r="A16" s="13">
        <v>0</v>
      </c>
      <c r="B16" s="18" t="s">
        <v>13</v>
      </c>
      <c r="C16" s="18" t="s">
        <v>26</v>
      </c>
      <c r="D16" s="14" t="s">
        <v>27</v>
      </c>
      <c r="E16" s="16"/>
      <c r="F16" s="15">
        <v>0</v>
      </c>
      <c r="G16" s="15">
        <v>0</v>
      </c>
      <c r="H16" s="15">
        <v>0</v>
      </c>
      <c r="I16" s="15">
        <v>0</v>
      </c>
      <c r="J16" s="12">
        <f t="shared" si="0"/>
        <v>0</v>
      </c>
      <c r="K16" s="16"/>
      <c r="L16" s="15">
        <v>0</v>
      </c>
      <c r="M16" s="15">
        <v>0</v>
      </c>
      <c r="N16" s="15">
        <v>0</v>
      </c>
      <c r="O16" s="15">
        <v>7623.96</v>
      </c>
      <c r="P16" s="12">
        <f t="shared" si="1"/>
        <v>0</v>
      </c>
    </row>
    <row r="17" spans="1:16" x14ac:dyDescent="0.25">
      <c r="A17" s="13">
        <v>1</v>
      </c>
      <c r="B17" s="18" t="s">
        <v>13</v>
      </c>
      <c r="C17" s="18" t="s">
        <v>28</v>
      </c>
      <c r="D17" s="14" t="s">
        <v>29</v>
      </c>
      <c r="E17" s="16"/>
      <c r="F17" s="15">
        <v>65000</v>
      </c>
      <c r="G17" s="15">
        <v>65000</v>
      </c>
      <c r="H17" s="15">
        <v>27000</v>
      </c>
      <c r="I17" s="15">
        <v>139407</v>
      </c>
      <c r="J17" s="12">
        <f t="shared" si="0"/>
        <v>516.32222222222219</v>
      </c>
      <c r="K17" s="16"/>
      <c r="L17" s="15">
        <v>200000</v>
      </c>
      <c r="M17" s="15">
        <v>200000</v>
      </c>
      <c r="N17" s="15">
        <v>40000</v>
      </c>
      <c r="O17" s="15">
        <v>245152</v>
      </c>
      <c r="P17" s="12">
        <f t="shared" si="1"/>
        <v>612.88</v>
      </c>
    </row>
    <row r="18" spans="1:16" ht="30" x14ac:dyDescent="0.25">
      <c r="A18" s="13">
        <v>0</v>
      </c>
      <c r="B18" s="18" t="s">
        <v>13</v>
      </c>
      <c r="C18" s="18" t="s">
        <v>30</v>
      </c>
      <c r="D18" s="14" t="s">
        <v>31</v>
      </c>
      <c r="E18" s="16"/>
      <c r="F18" s="15">
        <v>65000</v>
      </c>
      <c r="G18" s="15">
        <v>65000</v>
      </c>
      <c r="H18" s="15">
        <v>27000</v>
      </c>
      <c r="I18" s="15">
        <v>139407</v>
      </c>
      <c r="J18" s="12">
        <f t="shared" si="0"/>
        <v>516.32222222222219</v>
      </c>
      <c r="K18" s="16"/>
      <c r="L18" s="15">
        <v>200000</v>
      </c>
      <c r="M18" s="15">
        <v>200000</v>
      </c>
      <c r="N18" s="15">
        <v>40000</v>
      </c>
      <c r="O18" s="15">
        <v>245152</v>
      </c>
      <c r="P18" s="12">
        <f t="shared" si="1"/>
        <v>612.88</v>
      </c>
    </row>
    <row r="19" spans="1:16" ht="30" x14ac:dyDescent="0.25">
      <c r="A19" s="13">
        <v>1</v>
      </c>
      <c r="B19" s="18" t="s">
        <v>13</v>
      </c>
      <c r="C19" s="18" t="s">
        <v>32</v>
      </c>
      <c r="D19" s="14" t="s">
        <v>33</v>
      </c>
      <c r="E19" s="16"/>
      <c r="F19" s="15">
        <v>5400000</v>
      </c>
      <c r="G19" s="15">
        <v>5400000</v>
      </c>
      <c r="H19" s="15">
        <v>2600000</v>
      </c>
      <c r="I19" s="15">
        <v>2475437.5499999998</v>
      </c>
      <c r="J19" s="12">
        <f t="shared" si="0"/>
        <v>95.209136538461536</v>
      </c>
      <c r="K19" s="16"/>
      <c r="L19" s="15">
        <v>7502000</v>
      </c>
      <c r="M19" s="15">
        <v>7502000</v>
      </c>
      <c r="N19" s="15">
        <v>4034154</v>
      </c>
      <c r="O19" s="15">
        <v>1733001.3800000001</v>
      </c>
      <c r="P19" s="12">
        <f t="shared" si="1"/>
        <v>42.958235605284287</v>
      </c>
    </row>
    <row r="20" spans="1:16" ht="30" x14ac:dyDescent="0.25">
      <c r="A20" s="13">
        <v>1</v>
      </c>
      <c r="B20" s="18" t="s">
        <v>13</v>
      </c>
      <c r="C20" s="18" t="s">
        <v>34</v>
      </c>
      <c r="D20" s="14" t="s">
        <v>35</v>
      </c>
      <c r="E20" s="16"/>
      <c r="F20" s="15">
        <v>5400000</v>
      </c>
      <c r="G20" s="15">
        <v>5400000</v>
      </c>
      <c r="H20" s="15">
        <v>2600000</v>
      </c>
      <c r="I20" s="15">
        <v>2474675.63</v>
      </c>
      <c r="J20" s="12">
        <f t="shared" si="0"/>
        <v>95.179831923076918</v>
      </c>
      <c r="K20" s="16"/>
      <c r="L20" s="15">
        <v>7500000</v>
      </c>
      <c r="M20" s="15">
        <v>7500000</v>
      </c>
      <c r="N20" s="15">
        <v>4033354</v>
      </c>
      <c r="O20" s="15">
        <v>1732023.04</v>
      </c>
      <c r="P20" s="12">
        <f t="shared" si="1"/>
        <v>42.942499964049773</v>
      </c>
    </row>
    <row r="21" spans="1:16" ht="45" x14ac:dyDescent="0.25">
      <c r="A21" s="13">
        <v>0</v>
      </c>
      <c r="B21" s="18" t="s">
        <v>13</v>
      </c>
      <c r="C21" s="18" t="s">
        <v>36</v>
      </c>
      <c r="D21" s="14" t="s">
        <v>37</v>
      </c>
      <c r="E21" s="16"/>
      <c r="F21" s="15">
        <v>800000</v>
      </c>
      <c r="G21" s="15">
        <v>800000</v>
      </c>
      <c r="H21" s="15">
        <v>500000</v>
      </c>
      <c r="I21" s="15">
        <v>523383.12</v>
      </c>
      <c r="J21" s="12">
        <f t="shared" si="0"/>
        <v>104.67662399999999</v>
      </c>
      <c r="K21" s="16"/>
      <c r="L21" s="15">
        <v>2000000</v>
      </c>
      <c r="M21" s="15">
        <v>2000000</v>
      </c>
      <c r="N21" s="15">
        <v>1333354</v>
      </c>
      <c r="O21" s="15">
        <v>329744.99</v>
      </c>
      <c r="P21" s="12">
        <f t="shared" si="1"/>
        <v>24.730490927390626</v>
      </c>
    </row>
    <row r="22" spans="1:16" ht="75" x14ac:dyDescent="0.25">
      <c r="A22" s="13">
        <v>0</v>
      </c>
      <c r="B22" s="18" t="s">
        <v>13</v>
      </c>
      <c r="C22" s="18" t="s">
        <v>38</v>
      </c>
      <c r="D22" s="14" t="s">
        <v>39</v>
      </c>
      <c r="E22" s="16"/>
      <c r="F22" s="15">
        <v>4600000</v>
      </c>
      <c r="G22" s="15">
        <v>4600000</v>
      </c>
      <c r="H22" s="15">
        <v>2100000</v>
      </c>
      <c r="I22" s="15">
        <v>1951292.51</v>
      </c>
      <c r="J22" s="12">
        <f t="shared" si="0"/>
        <v>92.918690952380956</v>
      </c>
      <c r="K22" s="16"/>
      <c r="L22" s="15">
        <v>5500000</v>
      </c>
      <c r="M22" s="15">
        <v>5500000</v>
      </c>
      <c r="N22" s="15">
        <v>2700000</v>
      </c>
      <c r="O22" s="15">
        <v>1402278.05</v>
      </c>
      <c r="P22" s="12">
        <f t="shared" si="1"/>
        <v>51.936224074074076</v>
      </c>
    </row>
    <row r="23" spans="1:16" x14ac:dyDescent="0.25">
      <c r="A23" s="13">
        <v>1</v>
      </c>
      <c r="B23" s="18" t="s">
        <v>13</v>
      </c>
      <c r="C23" s="18" t="s">
        <v>40</v>
      </c>
      <c r="D23" s="14" t="s">
        <v>41</v>
      </c>
      <c r="E23" s="16"/>
      <c r="F23" s="15">
        <v>0</v>
      </c>
      <c r="G23" s="15">
        <v>0</v>
      </c>
      <c r="H23" s="15">
        <v>0</v>
      </c>
      <c r="I23" s="15">
        <v>0</v>
      </c>
      <c r="J23" s="12">
        <f t="shared" si="0"/>
        <v>0</v>
      </c>
      <c r="K23" s="16"/>
      <c r="L23" s="15">
        <v>0</v>
      </c>
      <c r="M23" s="15">
        <v>0</v>
      </c>
      <c r="N23" s="15">
        <v>0</v>
      </c>
      <c r="O23" s="15">
        <v>10</v>
      </c>
      <c r="P23" s="12">
        <f t="shared" si="1"/>
        <v>0</v>
      </c>
    </row>
    <row r="24" spans="1:16" ht="30" x14ac:dyDescent="0.25">
      <c r="A24" s="13">
        <v>0</v>
      </c>
      <c r="B24" s="18" t="s">
        <v>13</v>
      </c>
      <c r="C24" s="18" t="s">
        <v>42</v>
      </c>
      <c r="D24" s="14" t="s">
        <v>43</v>
      </c>
      <c r="E24" s="16"/>
      <c r="F24" s="15">
        <v>0</v>
      </c>
      <c r="G24" s="15">
        <v>0</v>
      </c>
      <c r="H24" s="15">
        <v>0</v>
      </c>
      <c r="I24" s="15">
        <v>0</v>
      </c>
      <c r="J24" s="12">
        <f t="shared" si="0"/>
        <v>0</v>
      </c>
      <c r="K24" s="16"/>
      <c r="L24" s="15">
        <v>0</v>
      </c>
      <c r="M24" s="15">
        <v>0</v>
      </c>
      <c r="N24" s="15">
        <v>0</v>
      </c>
      <c r="O24" s="15">
        <v>10</v>
      </c>
      <c r="P24" s="12">
        <f t="shared" si="1"/>
        <v>0</v>
      </c>
    </row>
    <row r="25" spans="1:16" ht="30" x14ac:dyDescent="0.25">
      <c r="A25" s="13">
        <v>1</v>
      </c>
      <c r="B25" s="18" t="s">
        <v>13</v>
      </c>
      <c r="C25" s="18" t="s">
        <v>44</v>
      </c>
      <c r="D25" s="14" t="s">
        <v>45</v>
      </c>
      <c r="E25" s="16"/>
      <c r="F25" s="15">
        <v>0</v>
      </c>
      <c r="G25" s="15">
        <v>0</v>
      </c>
      <c r="H25" s="15">
        <v>0</v>
      </c>
      <c r="I25" s="15">
        <v>761.92</v>
      </c>
      <c r="J25" s="12">
        <f t="shared" si="0"/>
        <v>0</v>
      </c>
      <c r="K25" s="16"/>
      <c r="L25" s="15">
        <v>2000</v>
      </c>
      <c r="M25" s="15">
        <v>2000</v>
      </c>
      <c r="N25" s="15">
        <v>800</v>
      </c>
      <c r="O25" s="15">
        <v>968.34</v>
      </c>
      <c r="P25" s="12">
        <f t="shared" si="1"/>
        <v>121.0425</v>
      </c>
    </row>
    <row r="26" spans="1:16" ht="75" x14ac:dyDescent="0.25">
      <c r="A26" s="13">
        <v>0</v>
      </c>
      <c r="B26" s="18" t="s">
        <v>13</v>
      </c>
      <c r="C26" s="18" t="s">
        <v>46</v>
      </c>
      <c r="D26" s="14" t="s">
        <v>47</v>
      </c>
      <c r="E26" s="16"/>
      <c r="F26" s="15">
        <v>0</v>
      </c>
      <c r="G26" s="15">
        <v>0</v>
      </c>
      <c r="H26" s="15">
        <v>0</v>
      </c>
      <c r="I26" s="15">
        <v>761.92</v>
      </c>
      <c r="J26" s="12">
        <f t="shared" si="0"/>
        <v>0</v>
      </c>
      <c r="K26" s="16"/>
      <c r="L26" s="15">
        <v>2000</v>
      </c>
      <c r="M26" s="15">
        <v>2000</v>
      </c>
      <c r="N26" s="15">
        <v>800</v>
      </c>
      <c r="O26" s="15">
        <v>968.34</v>
      </c>
      <c r="P26" s="12">
        <f t="shared" si="1"/>
        <v>121.0425</v>
      </c>
    </row>
    <row r="27" spans="1:16" x14ac:dyDescent="0.25">
      <c r="A27" s="13">
        <v>1</v>
      </c>
      <c r="B27" s="18" t="s">
        <v>13</v>
      </c>
      <c r="C27" s="18" t="s">
        <v>48</v>
      </c>
      <c r="D27" s="14" t="s">
        <v>49</v>
      </c>
      <c r="E27" s="16"/>
      <c r="F27" s="15">
        <v>27500000</v>
      </c>
      <c r="G27" s="15">
        <v>30720620</v>
      </c>
      <c r="H27" s="15">
        <v>14550620</v>
      </c>
      <c r="I27" s="15">
        <v>19044765.59</v>
      </c>
      <c r="J27" s="12">
        <f t="shared" si="0"/>
        <v>130.88628244019841</v>
      </c>
      <c r="K27" s="16"/>
      <c r="L27" s="15">
        <v>44500000</v>
      </c>
      <c r="M27" s="15">
        <v>55276390</v>
      </c>
      <c r="N27" s="15">
        <v>28816390</v>
      </c>
      <c r="O27" s="15">
        <v>27855619.870000001</v>
      </c>
      <c r="P27" s="12">
        <f t="shared" si="1"/>
        <v>96.665890036885258</v>
      </c>
    </row>
    <row r="28" spans="1:16" ht="30" x14ac:dyDescent="0.25">
      <c r="A28" s="13">
        <v>1</v>
      </c>
      <c r="B28" s="18" t="s">
        <v>13</v>
      </c>
      <c r="C28" s="18" t="s">
        <v>50</v>
      </c>
      <c r="D28" s="14" t="s">
        <v>51</v>
      </c>
      <c r="E28" s="16"/>
      <c r="F28" s="15">
        <v>0</v>
      </c>
      <c r="G28" s="15">
        <v>0</v>
      </c>
      <c r="H28" s="15">
        <v>0</v>
      </c>
      <c r="I28" s="15">
        <v>0</v>
      </c>
      <c r="J28" s="12">
        <f t="shared" si="0"/>
        <v>0</v>
      </c>
      <c r="K28" s="16"/>
      <c r="L28" s="15">
        <v>0</v>
      </c>
      <c r="M28" s="15">
        <v>0</v>
      </c>
      <c r="N28" s="15">
        <v>0</v>
      </c>
      <c r="O28" s="15">
        <v>1.08</v>
      </c>
      <c r="P28" s="12">
        <f t="shared" si="1"/>
        <v>0</v>
      </c>
    </row>
    <row r="29" spans="1:16" x14ac:dyDescent="0.25">
      <c r="A29" s="13">
        <v>0</v>
      </c>
      <c r="B29" s="18" t="s">
        <v>13</v>
      </c>
      <c r="C29" s="18" t="s">
        <v>52</v>
      </c>
      <c r="D29" s="14" t="s">
        <v>53</v>
      </c>
      <c r="E29" s="16"/>
      <c r="F29" s="15">
        <v>0</v>
      </c>
      <c r="G29" s="15">
        <v>0</v>
      </c>
      <c r="H29" s="15">
        <v>0</v>
      </c>
      <c r="I29" s="15">
        <v>0</v>
      </c>
      <c r="J29" s="12">
        <f t="shared" si="0"/>
        <v>0</v>
      </c>
      <c r="K29" s="16"/>
      <c r="L29" s="15">
        <v>0</v>
      </c>
      <c r="M29" s="15">
        <v>0</v>
      </c>
      <c r="N29" s="15">
        <v>0</v>
      </c>
      <c r="O29" s="15">
        <v>1.08</v>
      </c>
      <c r="P29" s="12">
        <f t="shared" si="1"/>
        <v>0</v>
      </c>
    </row>
    <row r="30" spans="1:16" ht="30" x14ac:dyDescent="0.25">
      <c r="A30" s="13">
        <v>1</v>
      </c>
      <c r="B30" s="18" t="s">
        <v>13</v>
      </c>
      <c r="C30" s="18" t="s">
        <v>54</v>
      </c>
      <c r="D30" s="14" t="s">
        <v>55</v>
      </c>
      <c r="E30" s="16"/>
      <c r="F30" s="15">
        <v>0</v>
      </c>
      <c r="G30" s="15">
        <v>0</v>
      </c>
      <c r="H30" s="15">
        <v>0</v>
      </c>
      <c r="I30" s="15">
        <v>0</v>
      </c>
      <c r="J30" s="12">
        <f t="shared" si="0"/>
        <v>0</v>
      </c>
      <c r="K30" s="16"/>
      <c r="L30" s="15">
        <v>0</v>
      </c>
      <c r="M30" s="15">
        <v>0</v>
      </c>
      <c r="N30" s="15">
        <v>0</v>
      </c>
      <c r="O30" s="15">
        <v>9.49</v>
      </c>
      <c r="P30" s="12">
        <f t="shared" si="1"/>
        <v>0</v>
      </c>
    </row>
    <row r="31" spans="1:16" x14ac:dyDescent="0.25">
      <c r="A31" s="13">
        <v>0</v>
      </c>
      <c r="B31" s="18" t="s">
        <v>13</v>
      </c>
      <c r="C31" s="18" t="s">
        <v>56</v>
      </c>
      <c r="D31" s="14" t="s">
        <v>53</v>
      </c>
      <c r="E31" s="16"/>
      <c r="F31" s="15">
        <v>0</v>
      </c>
      <c r="G31" s="15">
        <v>0</v>
      </c>
      <c r="H31" s="15">
        <v>0</v>
      </c>
      <c r="I31" s="15">
        <v>0</v>
      </c>
      <c r="J31" s="12">
        <f t="shared" si="0"/>
        <v>0</v>
      </c>
      <c r="K31" s="16"/>
      <c r="L31" s="15">
        <v>0</v>
      </c>
      <c r="M31" s="15">
        <v>0</v>
      </c>
      <c r="N31" s="15">
        <v>0</v>
      </c>
      <c r="O31" s="15">
        <v>9.49</v>
      </c>
      <c r="P31" s="12">
        <f t="shared" si="1"/>
        <v>0</v>
      </c>
    </row>
    <row r="32" spans="1:16" ht="45" x14ac:dyDescent="0.25">
      <c r="A32" s="13">
        <v>1</v>
      </c>
      <c r="B32" s="18" t="s">
        <v>13</v>
      </c>
      <c r="C32" s="18" t="s">
        <v>57</v>
      </c>
      <c r="D32" s="14" t="s">
        <v>58</v>
      </c>
      <c r="E32" s="16"/>
      <c r="F32" s="15">
        <v>27500000</v>
      </c>
      <c r="G32" s="15">
        <v>30720620</v>
      </c>
      <c r="H32" s="15">
        <v>14550620</v>
      </c>
      <c r="I32" s="15">
        <v>19044765.59</v>
      </c>
      <c r="J32" s="12">
        <f t="shared" si="0"/>
        <v>130.88628244019841</v>
      </c>
      <c r="K32" s="16"/>
      <c r="L32" s="15">
        <v>44500000</v>
      </c>
      <c r="M32" s="15">
        <v>55276390</v>
      </c>
      <c r="N32" s="15">
        <v>28816390</v>
      </c>
      <c r="O32" s="15">
        <v>27855609.300000001</v>
      </c>
      <c r="P32" s="12">
        <f t="shared" si="1"/>
        <v>96.665853356371159</v>
      </c>
    </row>
    <row r="33" spans="1:16" ht="90" x14ac:dyDescent="0.25">
      <c r="A33" s="13">
        <v>0</v>
      </c>
      <c r="B33" s="18" t="s">
        <v>13</v>
      </c>
      <c r="C33" s="18" t="s">
        <v>59</v>
      </c>
      <c r="D33" s="14" t="s">
        <v>60</v>
      </c>
      <c r="E33" s="16"/>
      <c r="F33" s="15">
        <v>3500000</v>
      </c>
      <c r="G33" s="15">
        <v>3500000</v>
      </c>
      <c r="H33" s="15">
        <v>1680000</v>
      </c>
      <c r="I33" s="15">
        <v>2687079.47</v>
      </c>
      <c r="J33" s="12">
        <f t="shared" si="0"/>
        <v>159.94520654761905</v>
      </c>
      <c r="K33" s="16"/>
      <c r="L33" s="15">
        <v>8000000</v>
      </c>
      <c r="M33" s="15">
        <v>8000000</v>
      </c>
      <c r="N33" s="15">
        <v>3400000</v>
      </c>
      <c r="O33" s="15">
        <v>5008529.87</v>
      </c>
      <c r="P33" s="12">
        <f t="shared" si="1"/>
        <v>147.30970205882352</v>
      </c>
    </row>
    <row r="34" spans="1:16" ht="75" x14ac:dyDescent="0.25">
      <c r="A34" s="13">
        <v>0</v>
      </c>
      <c r="B34" s="18" t="s">
        <v>13</v>
      </c>
      <c r="C34" s="18" t="s">
        <v>61</v>
      </c>
      <c r="D34" s="14" t="s">
        <v>62</v>
      </c>
      <c r="E34" s="16"/>
      <c r="F34" s="15">
        <v>24000000</v>
      </c>
      <c r="G34" s="15">
        <v>27220620</v>
      </c>
      <c r="H34" s="15">
        <v>12870620</v>
      </c>
      <c r="I34" s="15">
        <v>16357686.119999999</v>
      </c>
      <c r="J34" s="12">
        <f t="shared" si="0"/>
        <v>127.09322565657286</v>
      </c>
      <c r="K34" s="16"/>
      <c r="L34" s="15">
        <v>36500000</v>
      </c>
      <c r="M34" s="15">
        <v>47276390</v>
      </c>
      <c r="N34" s="15">
        <v>25416390</v>
      </c>
      <c r="O34" s="15">
        <v>22847079.43</v>
      </c>
      <c r="P34" s="12">
        <f t="shared" si="1"/>
        <v>89.891127064071654</v>
      </c>
    </row>
    <row r="35" spans="1:16" ht="45" x14ac:dyDescent="0.25">
      <c r="A35" s="13">
        <v>1</v>
      </c>
      <c r="B35" s="18" t="s">
        <v>13</v>
      </c>
      <c r="C35" s="18" t="s">
        <v>63</v>
      </c>
      <c r="D35" s="14" t="s">
        <v>64</v>
      </c>
      <c r="E35" s="16"/>
      <c r="F35" s="15">
        <v>76800000</v>
      </c>
      <c r="G35" s="15">
        <v>84734810</v>
      </c>
      <c r="H35" s="15">
        <v>32441000</v>
      </c>
      <c r="I35" s="15">
        <v>39492659.440000005</v>
      </c>
      <c r="J35" s="12">
        <f t="shared" si="0"/>
        <v>121.73687444899974</v>
      </c>
      <c r="K35" s="16"/>
      <c r="L35" s="15">
        <v>114361900</v>
      </c>
      <c r="M35" s="15">
        <v>116020243</v>
      </c>
      <c r="N35" s="15">
        <v>44482943</v>
      </c>
      <c r="O35" s="15">
        <v>55119499.24000001</v>
      </c>
      <c r="P35" s="12">
        <f t="shared" si="1"/>
        <v>123.91153894651261</v>
      </c>
    </row>
    <row r="36" spans="1:16" x14ac:dyDescent="0.25">
      <c r="A36" s="13">
        <v>1</v>
      </c>
      <c r="B36" s="18" t="s">
        <v>13</v>
      </c>
      <c r="C36" s="18" t="s">
        <v>65</v>
      </c>
      <c r="D36" s="14" t="s">
        <v>66</v>
      </c>
      <c r="E36" s="16"/>
      <c r="F36" s="15">
        <v>31550000</v>
      </c>
      <c r="G36" s="15">
        <v>31550000</v>
      </c>
      <c r="H36" s="15">
        <v>11770000</v>
      </c>
      <c r="I36" s="15">
        <v>13372310.310000002</v>
      </c>
      <c r="J36" s="12">
        <f t="shared" si="0"/>
        <v>113.61351155480035</v>
      </c>
      <c r="K36" s="16"/>
      <c r="L36" s="15">
        <v>53950000</v>
      </c>
      <c r="M36" s="15">
        <v>53950000</v>
      </c>
      <c r="N36" s="15">
        <v>21424600</v>
      </c>
      <c r="O36" s="15">
        <v>22642653.950000003</v>
      </c>
      <c r="P36" s="12">
        <f t="shared" si="1"/>
        <v>105.6853054432755</v>
      </c>
    </row>
    <row r="37" spans="1:16" ht="45" x14ac:dyDescent="0.25">
      <c r="A37" s="13">
        <v>0</v>
      </c>
      <c r="B37" s="18" t="s">
        <v>13</v>
      </c>
      <c r="C37" s="18" t="s">
        <v>67</v>
      </c>
      <c r="D37" s="14" t="s">
        <v>68</v>
      </c>
      <c r="E37" s="16"/>
      <c r="F37" s="15">
        <v>650000</v>
      </c>
      <c r="G37" s="15">
        <v>650000</v>
      </c>
      <c r="H37" s="15">
        <v>260000</v>
      </c>
      <c r="I37" s="15">
        <v>344419.89</v>
      </c>
      <c r="J37" s="12">
        <f t="shared" si="0"/>
        <v>132.46918846153847</v>
      </c>
      <c r="K37" s="16"/>
      <c r="L37" s="15">
        <v>800000</v>
      </c>
      <c r="M37" s="15">
        <v>800000</v>
      </c>
      <c r="N37" s="15">
        <v>330000</v>
      </c>
      <c r="O37" s="15">
        <v>331393.48</v>
      </c>
      <c r="P37" s="12">
        <f t="shared" si="1"/>
        <v>100.42226666666667</v>
      </c>
    </row>
    <row r="38" spans="1:16" ht="45" x14ac:dyDescent="0.25">
      <c r="A38" s="13">
        <v>0</v>
      </c>
      <c r="B38" s="18" t="s">
        <v>13</v>
      </c>
      <c r="C38" s="18" t="s">
        <v>69</v>
      </c>
      <c r="D38" s="14" t="s">
        <v>70</v>
      </c>
      <c r="E38" s="16"/>
      <c r="F38" s="15">
        <v>7700000</v>
      </c>
      <c r="G38" s="15">
        <v>7700000</v>
      </c>
      <c r="H38" s="15">
        <v>2400000</v>
      </c>
      <c r="I38" s="15">
        <v>2293894.7799999998</v>
      </c>
      <c r="J38" s="12">
        <f t="shared" si="0"/>
        <v>95.578949166666661</v>
      </c>
      <c r="K38" s="16"/>
      <c r="L38" s="15">
        <v>6500000</v>
      </c>
      <c r="M38" s="15">
        <v>6500000</v>
      </c>
      <c r="N38" s="15">
        <v>2700000</v>
      </c>
      <c r="O38" s="15">
        <v>1647304.83</v>
      </c>
      <c r="P38" s="12">
        <f t="shared" si="1"/>
        <v>61.01129000000001</v>
      </c>
    </row>
    <row r="39" spans="1:16" ht="45" x14ac:dyDescent="0.25">
      <c r="A39" s="13">
        <v>0</v>
      </c>
      <c r="B39" s="18" t="s">
        <v>13</v>
      </c>
      <c r="C39" s="18" t="s">
        <v>71</v>
      </c>
      <c r="D39" s="14" t="s">
        <v>72</v>
      </c>
      <c r="E39" s="16"/>
      <c r="F39" s="15">
        <v>3000000</v>
      </c>
      <c r="G39" s="15">
        <v>3000000</v>
      </c>
      <c r="H39" s="15">
        <v>1200000</v>
      </c>
      <c r="I39" s="15">
        <v>670759.79</v>
      </c>
      <c r="J39" s="12">
        <f t="shared" si="0"/>
        <v>55.89664916666667</v>
      </c>
      <c r="K39" s="16"/>
      <c r="L39" s="15">
        <v>4000000</v>
      </c>
      <c r="M39" s="15">
        <v>4000000</v>
      </c>
      <c r="N39" s="15">
        <v>1500000</v>
      </c>
      <c r="O39" s="15">
        <v>819032.7</v>
      </c>
      <c r="P39" s="12">
        <f t="shared" si="1"/>
        <v>54.602179999999997</v>
      </c>
    </row>
    <row r="40" spans="1:16" ht="45" x14ac:dyDescent="0.25">
      <c r="A40" s="13">
        <v>0</v>
      </c>
      <c r="B40" s="18" t="s">
        <v>13</v>
      </c>
      <c r="C40" s="18" t="s">
        <v>73</v>
      </c>
      <c r="D40" s="14" t="s">
        <v>74</v>
      </c>
      <c r="E40" s="16"/>
      <c r="F40" s="15">
        <v>7100000</v>
      </c>
      <c r="G40" s="15">
        <v>7100000</v>
      </c>
      <c r="H40" s="15">
        <v>2700000</v>
      </c>
      <c r="I40" s="15">
        <v>4415860.7300000004</v>
      </c>
      <c r="J40" s="12">
        <f t="shared" si="0"/>
        <v>163.55039740740742</v>
      </c>
      <c r="K40" s="16"/>
      <c r="L40" s="15">
        <v>10000000</v>
      </c>
      <c r="M40" s="15">
        <v>10000000</v>
      </c>
      <c r="N40" s="15">
        <v>3600000</v>
      </c>
      <c r="O40" s="15">
        <v>5880620.2300000004</v>
      </c>
      <c r="P40" s="12">
        <f t="shared" si="1"/>
        <v>163.35056194444445</v>
      </c>
    </row>
    <row r="41" spans="1:16" x14ac:dyDescent="0.25">
      <c r="A41" s="13">
        <v>0</v>
      </c>
      <c r="B41" s="18" t="s">
        <v>13</v>
      </c>
      <c r="C41" s="18" t="s">
        <v>75</v>
      </c>
      <c r="D41" s="14" t="s">
        <v>76</v>
      </c>
      <c r="E41" s="16"/>
      <c r="F41" s="15">
        <v>12000000</v>
      </c>
      <c r="G41" s="15">
        <v>12000000</v>
      </c>
      <c r="H41" s="15">
        <v>4800000</v>
      </c>
      <c r="I41" s="15">
        <v>5222323.93</v>
      </c>
      <c r="J41" s="12">
        <f t="shared" si="0"/>
        <v>108.79841520833334</v>
      </c>
      <c r="K41" s="16"/>
      <c r="L41" s="15">
        <v>29000000</v>
      </c>
      <c r="M41" s="15">
        <v>29000000</v>
      </c>
      <c r="N41" s="15">
        <v>12000000</v>
      </c>
      <c r="O41" s="15">
        <v>13100088.83</v>
      </c>
      <c r="P41" s="12">
        <f t="shared" si="1"/>
        <v>109.16740691666666</v>
      </c>
    </row>
    <row r="42" spans="1:16" x14ac:dyDescent="0.25">
      <c r="A42" s="13">
        <v>0</v>
      </c>
      <c r="B42" s="18" t="s">
        <v>13</v>
      </c>
      <c r="C42" s="18" t="s">
        <v>77</v>
      </c>
      <c r="D42" s="14" t="s">
        <v>78</v>
      </c>
      <c r="E42" s="16"/>
      <c r="F42" s="15">
        <v>100000</v>
      </c>
      <c r="G42" s="15">
        <v>100000</v>
      </c>
      <c r="H42" s="15">
        <v>36000</v>
      </c>
      <c r="I42" s="15">
        <v>33375.480000000003</v>
      </c>
      <c r="J42" s="12">
        <f t="shared" ref="J42:J73" si="2">IF(H42=0,0,I42/H42*100)</f>
        <v>92.709666666666678</v>
      </c>
      <c r="K42" s="16"/>
      <c r="L42" s="15">
        <v>2000000</v>
      </c>
      <c r="M42" s="15">
        <v>2000000</v>
      </c>
      <c r="N42" s="15">
        <v>750000</v>
      </c>
      <c r="O42" s="15">
        <v>58519</v>
      </c>
      <c r="P42" s="12">
        <f t="shared" ref="P42:P73" si="3">IF(N42=0,0,O42/N42*100)</f>
        <v>7.8025333333333338</v>
      </c>
    </row>
    <row r="43" spans="1:16" x14ac:dyDescent="0.25">
      <c r="A43" s="13">
        <v>0</v>
      </c>
      <c r="B43" s="18" t="s">
        <v>13</v>
      </c>
      <c r="C43" s="18" t="s">
        <v>79</v>
      </c>
      <c r="D43" s="14" t="s">
        <v>80</v>
      </c>
      <c r="E43" s="16"/>
      <c r="F43" s="15">
        <v>800000</v>
      </c>
      <c r="G43" s="15">
        <v>800000</v>
      </c>
      <c r="H43" s="15">
        <v>300000</v>
      </c>
      <c r="I43" s="15">
        <v>322503.21000000002</v>
      </c>
      <c r="J43" s="12">
        <f t="shared" si="2"/>
        <v>107.50107</v>
      </c>
      <c r="K43" s="16"/>
      <c r="L43" s="15">
        <v>1500000</v>
      </c>
      <c r="M43" s="15">
        <v>1500000</v>
      </c>
      <c r="N43" s="15">
        <v>490000</v>
      </c>
      <c r="O43" s="15">
        <v>710969.62</v>
      </c>
      <c r="P43" s="12">
        <f t="shared" si="3"/>
        <v>145.09584081632653</v>
      </c>
    </row>
    <row r="44" spans="1:16" x14ac:dyDescent="0.25">
      <c r="A44" s="13">
        <v>0</v>
      </c>
      <c r="B44" s="18" t="s">
        <v>13</v>
      </c>
      <c r="C44" s="18" t="s">
        <v>81</v>
      </c>
      <c r="D44" s="14" t="s">
        <v>82</v>
      </c>
      <c r="E44" s="16"/>
      <c r="F44" s="15">
        <v>100000</v>
      </c>
      <c r="G44" s="15">
        <v>100000</v>
      </c>
      <c r="H44" s="15">
        <v>31000</v>
      </c>
      <c r="I44" s="15">
        <v>37922.5</v>
      </c>
      <c r="J44" s="12">
        <f t="shared" si="2"/>
        <v>122.33064516129033</v>
      </c>
      <c r="K44" s="16"/>
      <c r="L44" s="15">
        <v>80000</v>
      </c>
      <c r="M44" s="15">
        <v>80000</v>
      </c>
      <c r="N44" s="15">
        <v>24000</v>
      </c>
      <c r="O44" s="15">
        <v>40072.76</v>
      </c>
      <c r="P44" s="12">
        <f t="shared" si="3"/>
        <v>166.96983333333336</v>
      </c>
    </row>
    <row r="45" spans="1:16" x14ac:dyDescent="0.25">
      <c r="A45" s="13">
        <v>0</v>
      </c>
      <c r="B45" s="18" t="s">
        <v>13</v>
      </c>
      <c r="C45" s="18" t="s">
        <v>83</v>
      </c>
      <c r="D45" s="14" t="s">
        <v>84</v>
      </c>
      <c r="E45" s="16"/>
      <c r="F45" s="15">
        <v>0</v>
      </c>
      <c r="G45" s="15">
        <v>0</v>
      </c>
      <c r="H45" s="15">
        <v>0</v>
      </c>
      <c r="I45" s="15">
        <v>0</v>
      </c>
      <c r="J45" s="12">
        <f t="shared" si="2"/>
        <v>0</v>
      </c>
      <c r="K45" s="16"/>
      <c r="L45" s="15">
        <v>20000</v>
      </c>
      <c r="M45" s="15">
        <v>20000</v>
      </c>
      <c r="N45" s="15">
        <v>9600</v>
      </c>
      <c r="O45" s="15">
        <v>47916.67</v>
      </c>
      <c r="P45" s="12">
        <f t="shared" si="3"/>
        <v>499.13197916666661</v>
      </c>
    </row>
    <row r="46" spans="1:16" x14ac:dyDescent="0.25">
      <c r="A46" s="13">
        <v>0</v>
      </c>
      <c r="B46" s="18" t="s">
        <v>13</v>
      </c>
      <c r="C46" s="18" t="s">
        <v>85</v>
      </c>
      <c r="D46" s="14" t="s">
        <v>86</v>
      </c>
      <c r="E46" s="16"/>
      <c r="F46" s="15">
        <v>100000</v>
      </c>
      <c r="G46" s="15">
        <v>100000</v>
      </c>
      <c r="H46" s="15">
        <v>43000</v>
      </c>
      <c r="I46" s="15">
        <v>31250</v>
      </c>
      <c r="J46" s="12">
        <f t="shared" si="2"/>
        <v>72.674418604651152</v>
      </c>
      <c r="K46" s="16"/>
      <c r="L46" s="15">
        <v>50000</v>
      </c>
      <c r="M46" s="15">
        <v>50000</v>
      </c>
      <c r="N46" s="15">
        <v>21000</v>
      </c>
      <c r="O46" s="15">
        <v>6735.83</v>
      </c>
      <c r="P46" s="12">
        <f t="shared" si="3"/>
        <v>32.075380952380947</v>
      </c>
    </row>
    <row r="47" spans="1:16" x14ac:dyDescent="0.25">
      <c r="A47" s="13">
        <v>1</v>
      </c>
      <c r="B47" s="18" t="s">
        <v>13</v>
      </c>
      <c r="C47" s="18" t="s">
        <v>87</v>
      </c>
      <c r="D47" s="14" t="s">
        <v>88</v>
      </c>
      <c r="E47" s="16"/>
      <c r="F47" s="15">
        <v>26750000</v>
      </c>
      <c r="G47" s="15">
        <v>34684810</v>
      </c>
      <c r="H47" s="15">
        <v>12971000</v>
      </c>
      <c r="I47" s="15">
        <v>16572202.77</v>
      </c>
      <c r="J47" s="12">
        <f t="shared" si="2"/>
        <v>127.76349371675275</v>
      </c>
      <c r="K47" s="16"/>
      <c r="L47" s="15">
        <v>37000000</v>
      </c>
      <c r="M47" s="15">
        <v>38658343</v>
      </c>
      <c r="N47" s="15">
        <v>14458343</v>
      </c>
      <c r="O47" s="15">
        <v>22194469.73</v>
      </c>
      <c r="P47" s="12">
        <f t="shared" si="3"/>
        <v>153.50631624937932</v>
      </c>
    </row>
    <row r="48" spans="1:16" x14ac:dyDescent="0.25">
      <c r="A48" s="13">
        <v>0</v>
      </c>
      <c r="B48" s="18" t="s">
        <v>13</v>
      </c>
      <c r="C48" s="18" t="s">
        <v>89</v>
      </c>
      <c r="D48" s="14" t="s">
        <v>90</v>
      </c>
      <c r="E48" s="16"/>
      <c r="F48" s="15">
        <v>10750000</v>
      </c>
      <c r="G48" s="15">
        <v>16984810</v>
      </c>
      <c r="H48" s="15">
        <v>6471000</v>
      </c>
      <c r="I48" s="15">
        <v>8688431.5899999999</v>
      </c>
      <c r="J48" s="12">
        <f t="shared" si="2"/>
        <v>134.26721665893987</v>
      </c>
      <c r="K48" s="16"/>
      <c r="L48" s="15">
        <v>20000000</v>
      </c>
      <c r="M48" s="15">
        <v>21658343</v>
      </c>
      <c r="N48" s="15">
        <v>8758343</v>
      </c>
      <c r="O48" s="15">
        <v>13320658.43</v>
      </c>
      <c r="P48" s="12">
        <f t="shared" si="3"/>
        <v>152.09107967112044</v>
      </c>
    </row>
    <row r="49" spans="1:16" x14ac:dyDescent="0.25">
      <c r="A49" s="13">
        <v>0</v>
      </c>
      <c r="B49" s="18" t="s">
        <v>13</v>
      </c>
      <c r="C49" s="18" t="s">
        <v>91</v>
      </c>
      <c r="D49" s="14" t="s">
        <v>92</v>
      </c>
      <c r="E49" s="16"/>
      <c r="F49" s="15">
        <v>16000000</v>
      </c>
      <c r="G49" s="15">
        <v>17700000</v>
      </c>
      <c r="H49" s="15">
        <v>6500000</v>
      </c>
      <c r="I49" s="15">
        <v>7883771.1799999997</v>
      </c>
      <c r="J49" s="12">
        <f t="shared" si="2"/>
        <v>121.28878738461538</v>
      </c>
      <c r="K49" s="16"/>
      <c r="L49" s="15">
        <v>17000000</v>
      </c>
      <c r="M49" s="15">
        <v>17000000</v>
      </c>
      <c r="N49" s="15">
        <v>5700000</v>
      </c>
      <c r="O49" s="15">
        <v>8873811.3000000007</v>
      </c>
      <c r="P49" s="12">
        <f t="shared" si="3"/>
        <v>155.68090000000001</v>
      </c>
    </row>
    <row r="50" spans="1:16" x14ac:dyDescent="0.25">
      <c r="A50" s="13">
        <v>1</v>
      </c>
      <c r="B50" s="18" t="s">
        <v>13</v>
      </c>
      <c r="C50" s="18" t="s">
        <v>93</v>
      </c>
      <c r="D50" s="14" t="s">
        <v>94</v>
      </c>
      <c r="E50" s="16"/>
      <c r="F50" s="15">
        <v>18500000</v>
      </c>
      <c r="G50" s="15">
        <v>18500000</v>
      </c>
      <c r="H50" s="15">
        <v>7700000</v>
      </c>
      <c r="I50" s="15">
        <v>9548146.3599999994</v>
      </c>
      <c r="J50" s="12">
        <f t="shared" si="2"/>
        <v>124.00190077922078</v>
      </c>
      <c r="K50" s="16"/>
      <c r="L50" s="15">
        <v>23411900</v>
      </c>
      <c r="M50" s="15">
        <v>23411900</v>
      </c>
      <c r="N50" s="15">
        <v>8600000</v>
      </c>
      <c r="O50" s="15">
        <v>10282375.560000001</v>
      </c>
      <c r="P50" s="12">
        <f t="shared" si="3"/>
        <v>119.56250651162792</v>
      </c>
    </row>
    <row r="51" spans="1:16" x14ac:dyDescent="0.25">
      <c r="A51" s="13">
        <v>0</v>
      </c>
      <c r="B51" s="18" t="s">
        <v>13</v>
      </c>
      <c r="C51" s="18" t="s">
        <v>95</v>
      </c>
      <c r="D51" s="14" t="s">
        <v>96</v>
      </c>
      <c r="E51" s="16"/>
      <c r="F51" s="15">
        <v>5000000</v>
      </c>
      <c r="G51" s="15">
        <v>5000000</v>
      </c>
      <c r="H51" s="15">
        <v>2400000</v>
      </c>
      <c r="I51" s="15">
        <v>2307986.2599999998</v>
      </c>
      <c r="J51" s="12">
        <f t="shared" si="2"/>
        <v>96.166094166666653</v>
      </c>
      <c r="K51" s="16"/>
      <c r="L51" s="15">
        <v>7100000</v>
      </c>
      <c r="M51" s="15">
        <v>7100000</v>
      </c>
      <c r="N51" s="15">
        <v>2700000</v>
      </c>
      <c r="O51" s="15">
        <v>2569830.7200000002</v>
      </c>
      <c r="P51" s="12">
        <f t="shared" si="3"/>
        <v>95.178915555555562</v>
      </c>
    </row>
    <row r="52" spans="1:16" x14ac:dyDescent="0.25">
      <c r="A52" s="13">
        <v>0</v>
      </c>
      <c r="B52" s="18" t="s">
        <v>13</v>
      </c>
      <c r="C52" s="18" t="s">
        <v>97</v>
      </c>
      <c r="D52" s="14" t="s">
        <v>98</v>
      </c>
      <c r="E52" s="16"/>
      <c r="F52" s="15">
        <v>13500000</v>
      </c>
      <c r="G52" s="15">
        <v>13500000</v>
      </c>
      <c r="H52" s="15">
        <v>5300000</v>
      </c>
      <c r="I52" s="15">
        <v>7240160.0999999996</v>
      </c>
      <c r="J52" s="12">
        <f t="shared" si="2"/>
        <v>136.60679433962264</v>
      </c>
      <c r="K52" s="16"/>
      <c r="L52" s="15">
        <v>16311900</v>
      </c>
      <c r="M52" s="15">
        <v>16311900</v>
      </c>
      <c r="N52" s="15">
        <v>5900000</v>
      </c>
      <c r="O52" s="15">
        <v>7712544.8399999999</v>
      </c>
      <c r="P52" s="12">
        <f t="shared" si="3"/>
        <v>130.72109898305084</v>
      </c>
    </row>
    <row r="53" spans="1:16" x14ac:dyDescent="0.25">
      <c r="A53" s="13">
        <v>1</v>
      </c>
      <c r="B53" s="18" t="s">
        <v>13</v>
      </c>
      <c r="C53" s="18" t="s">
        <v>99</v>
      </c>
      <c r="D53" s="14" t="s">
        <v>100</v>
      </c>
      <c r="E53" s="16"/>
      <c r="F53" s="15">
        <v>1940000</v>
      </c>
      <c r="G53" s="15">
        <v>1940000</v>
      </c>
      <c r="H53" s="15">
        <v>770200</v>
      </c>
      <c r="I53" s="15">
        <v>1869012.5499999998</v>
      </c>
      <c r="J53" s="12">
        <f t="shared" si="2"/>
        <v>242.66587250064916</v>
      </c>
      <c r="K53" s="16"/>
      <c r="L53" s="15">
        <v>2501200</v>
      </c>
      <c r="M53" s="15">
        <v>2501200</v>
      </c>
      <c r="N53" s="15">
        <v>1072800</v>
      </c>
      <c r="O53" s="15">
        <v>1734105.81</v>
      </c>
      <c r="P53" s="12">
        <f t="shared" si="3"/>
        <v>161.64297259507831</v>
      </c>
    </row>
    <row r="54" spans="1:16" x14ac:dyDescent="0.25">
      <c r="A54" s="13">
        <v>1</v>
      </c>
      <c r="B54" s="18" t="s">
        <v>13</v>
      </c>
      <c r="C54" s="18" t="s">
        <v>101</v>
      </c>
      <c r="D54" s="14" t="s">
        <v>102</v>
      </c>
      <c r="E54" s="16"/>
      <c r="F54" s="15">
        <v>590000</v>
      </c>
      <c r="G54" s="15">
        <v>590000</v>
      </c>
      <c r="H54" s="15">
        <v>209200</v>
      </c>
      <c r="I54" s="15">
        <v>640790.92999999993</v>
      </c>
      <c r="J54" s="12">
        <f t="shared" si="2"/>
        <v>306.30541586998083</v>
      </c>
      <c r="K54" s="16"/>
      <c r="L54" s="15">
        <v>1022000</v>
      </c>
      <c r="M54" s="15">
        <v>1022000</v>
      </c>
      <c r="N54" s="15">
        <v>397800</v>
      </c>
      <c r="O54" s="15">
        <v>747976.26</v>
      </c>
      <c r="P54" s="12">
        <f t="shared" si="3"/>
        <v>188.0282202111614</v>
      </c>
    </row>
    <row r="55" spans="1:16" ht="90" x14ac:dyDescent="0.25">
      <c r="A55" s="13">
        <v>1</v>
      </c>
      <c r="B55" s="18" t="s">
        <v>13</v>
      </c>
      <c r="C55" s="18" t="s">
        <v>103</v>
      </c>
      <c r="D55" s="14" t="s">
        <v>104</v>
      </c>
      <c r="E55" s="16"/>
      <c r="F55" s="15">
        <v>20000</v>
      </c>
      <c r="G55" s="15">
        <v>20000</v>
      </c>
      <c r="H55" s="15">
        <v>6200</v>
      </c>
      <c r="I55" s="15">
        <v>0</v>
      </c>
      <c r="J55" s="12">
        <f t="shared" si="2"/>
        <v>0</v>
      </c>
      <c r="K55" s="16"/>
      <c r="L55" s="15">
        <v>0</v>
      </c>
      <c r="M55" s="15">
        <v>0</v>
      </c>
      <c r="N55" s="15">
        <v>0</v>
      </c>
      <c r="O55" s="15">
        <v>0</v>
      </c>
      <c r="P55" s="12">
        <f t="shared" si="3"/>
        <v>0</v>
      </c>
    </row>
    <row r="56" spans="1:16" ht="45" x14ac:dyDescent="0.25">
      <c r="A56" s="13">
        <v>0</v>
      </c>
      <c r="B56" s="18" t="s">
        <v>13</v>
      </c>
      <c r="C56" s="18" t="s">
        <v>105</v>
      </c>
      <c r="D56" s="14" t="s">
        <v>106</v>
      </c>
      <c r="E56" s="16"/>
      <c r="F56" s="15">
        <v>20000</v>
      </c>
      <c r="G56" s="15">
        <v>20000</v>
      </c>
      <c r="H56" s="15">
        <v>6200</v>
      </c>
      <c r="I56" s="15">
        <v>0</v>
      </c>
      <c r="J56" s="12">
        <f t="shared" si="2"/>
        <v>0</v>
      </c>
      <c r="K56" s="16"/>
      <c r="L56" s="15">
        <v>0</v>
      </c>
      <c r="M56" s="15">
        <v>0</v>
      </c>
      <c r="N56" s="15">
        <v>0</v>
      </c>
      <c r="O56" s="15">
        <v>0</v>
      </c>
      <c r="P56" s="12">
        <f t="shared" si="3"/>
        <v>0</v>
      </c>
    </row>
    <row r="57" spans="1:16" x14ac:dyDescent="0.25">
      <c r="A57" s="13">
        <v>1</v>
      </c>
      <c r="B57" s="18" t="s">
        <v>13</v>
      </c>
      <c r="C57" s="18" t="s">
        <v>107</v>
      </c>
      <c r="D57" s="14" t="s">
        <v>108</v>
      </c>
      <c r="E57" s="16"/>
      <c r="F57" s="15">
        <v>570000</v>
      </c>
      <c r="G57" s="15">
        <v>570000</v>
      </c>
      <c r="H57" s="15">
        <v>203000</v>
      </c>
      <c r="I57" s="15">
        <v>640790.92999999993</v>
      </c>
      <c r="J57" s="12">
        <f t="shared" si="2"/>
        <v>315.66055665024624</v>
      </c>
      <c r="K57" s="16"/>
      <c r="L57" s="15">
        <v>1022000</v>
      </c>
      <c r="M57" s="15">
        <v>1022000</v>
      </c>
      <c r="N57" s="15">
        <v>397800</v>
      </c>
      <c r="O57" s="15">
        <v>747976.26</v>
      </c>
      <c r="P57" s="12">
        <f t="shared" si="3"/>
        <v>188.0282202111614</v>
      </c>
    </row>
    <row r="58" spans="1:16" x14ac:dyDescent="0.25">
      <c r="A58" s="13">
        <v>0</v>
      </c>
      <c r="B58" s="18" t="s">
        <v>13</v>
      </c>
      <c r="C58" s="18" t="s">
        <v>109</v>
      </c>
      <c r="D58" s="14" t="s">
        <v>108</v>
      </c>
      <c r="E58" s="16"/>
      <c r="F58" s="15">
        <v>0</v>
      </c>
      <c r="G58" s="15">
        <v>0</v>
      </c>
      <c r="H58" s="15">
        <v>0</v>
      </c>
      <c r="I58" s="15">
        <v>0</v>
      </c>
      <c r="J58" s="12">
        <f t="shared" si="2"/>
        <v>0</v>
      </c>
      <c r="K58" s="16"/>
      <c r="L58" s="15">
        <v>0</v>
      </c>
      <c r="M58" s="15">
        <v>0</v>
      </c>
      <c r="N58" s="15">
        <v>0</v>
      </c>
      <c r="O58" s="15">
        <v>0</v>
      </c>
      <c r="P58" s="12">
        <f t="shared" si="3"/>
        <v>0</v>
      </c>
    </row>
    <row r="59" spans="1:16" ht="75" x14ac:dyDescent="0.25">
      <c r="A59" s="13">
        <v>0</v>
      </c>
      <c r="B59" s="18" t="s">
        <v>13</v>
      </c>
      <c r="C59" s="18" t="s">
        <v>110</v>
      </c>
      <c r="D59" s="14" t="s">
        <v>111</v>
      </c>
      <c r="E59" s="16"/>
      <c r="F59" s="15">
        <v>50000</v>
      </c>
      <c r="G59" s="15">
        <v>50000</v>
      </c>
      <c r="H59" s="15">
        <v>15000</v>
      </c>
      <c r="I59" s="15">
        <v>11052.82</v>
      </c>
      <c r="J59" s="12">
        <f t="shared" si="2"/>
        <v>73.68546666666667</v>
      </c>
      <c r="K59" s="16"/>
      <c r="L59" s="15">
        <v>15000</v>
      </c>
      <c r="M59" s="15">
        <v>15000</v>
      </c>
      <c r="N59" s="15">
        <v>5700</v>
      </c>
      <c r="O59" s="15">
        <v>25941</v>
      </c>
      <c r="P59" s="12">
        <f t="shared" si="3"/>
        <v>455.1052631578948</v>
      </c>
    </row>
    <row r="60" spans="1:16" x14ac:dyDescent="0.25">
      <c r="A60" s="13">
        <v>0</v>
      </c>
      <c r="B60" s="18" t="s">
        <v>13</v>
      </c>
      <c r="C60" s="18" t="s">
        <v>112</v>
      </c>
      <c r="D60" s="14" t="s">
        <v>113</v>
      </c>
      <c r="E60" s="16"/>
      <c r="F60" s="15">
        <v>20000</v>
      </c>
      <c r="G60" s="15">
        <v>20000</v>
      </c>
      <c r="H60" s="15">
        <v>8000</v>
      </c>
      <c r="I60" s="15">
        <v>6800</v>
      </c>
      <c r="J60" s="12">
        <f t="shared" si="2"/>
        <v>85</v>
      </c>
      <c r="K60" s="16"/>
      <c r="L60" s="15">
        <v>7000</v>
      </c>
      <c r="M60" s="15">
        <v>7000</v>
      </c>
      <c r="N60" s="15">
        <v>2100</v>
      </c>
      <c r="O60" s="15">
        <v>0</v>
      </c>
      <c r="P60" s="12">
        <f t="shared" si="3"/>
        <v>0</v>
      </c>
    </row>
    <row r="61" spans="1:16" ht="90" x14ac:dyDescent="0.25">
      <c r="A61" s="13">
        <v>0</v>
      </c>
      <c r="B61" s="18" t="s">
        <v>13</v>
      </c>
      <c r="C61" s="18" t="s">
        <v>114</v>
      </c>
      <c r="D61" s="14" t="s">
        <v>115</v>
      </c>
      <c r="E61" s="16"/>
      <c r="F61" s="15">
        <v>500000</v>
      </c>
      <c r="G61" s="15">
        <v>500000</v>
      </c>
      <c r="H61" s="15">
        <v>180000</v>
      </c>
      <c r="I61" s="15">
        <v>622938.11</v>
      </c>
      <c r="J61" s="12">
        <f t="shared" si="2"/>
        <v>346.07672777777776</v>
      </c>
      <c r="K61" s="16"/>
      <c r="L61" s="15">
        <v>1000000</v>
      </c>
      <c r="M61" s="15">
        <v>1000000</v>
      </c>
      <c r="N61" s="15">
        <v>390000</v>
      </c>
      <c r="O61" s="15">
        <v>721950.26</v>
      </c>
      <c r="P61" s="12">
        <f t="shared" si="3"/>
        <v>185.11545128205128</v>
      </c>
    </row>
    <row r="62" spans="1:16" ht="60" x14ac:dyDescent="0.25">
      <c r="A62" s="13">
        <v>0</v>
      </c>
      <c r="B62" s="18" t="s">
        <v>13</v>
      </c>
      <c r="C62" s="18" t="s">
        <v>116</v>
      </c>
      <c r="D62" s="14" t="s">
        <v>117</v>
      </c>
      <c r="E62" s="16"/>
      <c r="F62" s="15">
        <v>0</v>
      </c>
      <c r="G62" s="15">
        <v>0</v>
      </c>
      <c r="H62" s="15">
        <v>0</v>
      </c>
      <c r="I62" s="15">
        <v>0</v>
      </c>
      <c r="J62" s="12">
        <f t="shared" si="2"/>
        <v>0</v>
      </c>
      <c r="K62" s="16"/>
      <c r="L62" s="15">
        <v>0</v>
      </c>
      <c r="M62" s="15">
        <v>0</v>
      </c>
      <c r="N62" s="15">
        <v>0</v>
      </c>
      <c r="O62" s="15">
        <v>85</v>
      </c>
      <c r="P62" s="12">
        <f t="shared" si="3"/>
        <v>0</v>
      </c>
    </row>
    <row r="63" spans="1:16" ht="30" x14ac:dyDescent="0.25">
      <c r="A63" s="13">
        <v>1</v>
      </c>
      <c r="B63" s="18" t="s">
        <v>13</v>
      </c>
      <c r="C63" s="18" t="s">
        <v>118</v>
      </c>
      <c r="D63" s="14" t="s">
        <v>119</v>
      </c>
      <c r="E63" s="16"/>
      <c r="F63" s="15">
        <v>350000</v>
      </c>
      <c r="G63" s="15">
        <v>350000</v>
      </c>
      <c r="H63" s="15">
        <v>81000</v>
      </c>
      <c r="I63" s="15">
        <v>207872.11</v>
      </c>
      <c r="J63" s="12">
        <f t="shared" si="2"/>
        <v>256.63223456790121</v>
      </c>
      <c r="K63" s="16"/>
      <c r="L63" s="15">
        <v>479200</v>
      </c>
      <c r="M63" s="15">
        <v>479200</v>
      </c>
      <c r="N63" s="15">
        <v>195000</v>
      </c>
      <c r="O63" s="15">
        <v>445638.55</v>
      </c>
      <c r="P63" s="12">
        <f t="shared" si="3"/>
        <v>228.53258974358974</v>
      </c>
    </row>
    <row r="64" spans="1:16" x14ac:dyDescent="0.25">
      <c r="A64" s="13">
        <v>1</v>
      </c>
      <c r="B64" s="18" t="s">
        <v>13</v>
      </c>
      <c r="C64" s="18" t="s">
        <v>120</v>
      </c>
      <c r="D64" s="14" t="s">
        <v>121</v>
      </c>
      <c r="E64" s="16"/>
      <c r="F64" s="15">
        <v>350000</v>
      </c>
      <c r="G64" s="15">
        <v>350000</v>
      </c>
      <c r="H64" s="15">
        <v>81000</v>
      </c>
      <c r="I64" s="15">
        <v>194454.61</v>
      </c>
      <c r="J64" s="12">
        <f t="shared" si="2"/>
        <v>240.0674197530864</v>
      </c>
      <c r="K64" s="16"/>
      <c r="L64" s="15">
        <v>452200</v>
      </c>
      <c r="M64" s="15">
        <v>452200</v>
      </c>
      <c r="N64" s="15">
        <v>186000</v>
      </c>
      <c r="O64" s="15">
        <v>433619.68</v>
      </c>
      <c r="P64" s="12">
        <f t="shared" si="3"/>
        <v>233.12886021505378</v>
      </c>
    </row>
    <row r="65" spans="1:16" ht="60" x14ac:dyDescent="0.25">
      <c r="A65" s="13">
        <v>0</v>
      </c>
      <c r="B65" s="18" t="s">
        <v>13</v>
      </c>
      <c r="C65" s="18" t="s">
        <v>122</v>
      </c>
      <c r="D65" s="14" t="s">
        <v>123</v>
      </c>
      <c r="E65" s="16"/>
      <c r="F65" s="15">
        <v>30000</v>
      </c>
      <c r="G65" s="15">
        <v>30000</v>
      </c>
      <c r="H65" s="15">
        <v>9000</v>
      </c>
      <c r="I65" s="15">
        <v>13630</v>
      </c>
      <c r="J65" s="12">
        <f t="shared" si="2"/>
        <v>151.44444444444446</v>
      </c>
      <c r="K65" s="16"/>
      <c r="L65" s="15">
        <v>40000</v>
      </c>
      <c r="M65" s="15">
        <v>40000</v>
      </c>
      <c r="N65" s="15">
        <v>15000</v>
      </c>
      <c r="O65" s="15">
        <v>9930</v>
      </c>
      <c r="P65" s="12">
        <f t="shared" si="3"/>
        <v>66.2</v>
      </c>
    </row>
    <row r="66" spans="1:16" x14ac:dyDescent="0.25">
      <c r="A66" s="13">
        <v>0</v>
      </c>
      <c r="B66" s="18" t="s">
        <v>13</v>
      </c>
      <c r="C66" s="18" t="s">
        <v>124</v>
      </c>
      <c r="D66" s="14" t="s">
        <v>125</v>
      </c>
      <c r="E66" s="16"/>
      <c r="F66" s="15">
        <v>40000</v>
      </c>
      <c r="G66" s="15">
        <v>40000</v>
      </c>
      <c r="H66" s="15">
        <v>15000</v>
      </c>
      <c r="I66" s="15">
        <v>31363</v>
      </c>
      <c r="J66" s="12">
        <f t="shared" si="2"/>
        <v>209.0866666666667</v>
      </c>
      <c r="K66" s="16"/>
      <c r="L66" s="15">
        <v>50000</v>
      </c>
      <c r="M66" s="15">
        <v>50000</v>
      </c>
      <c r="N66" s="15">
        <v>21000</v>
      </c>
      <c r="O66" s="15">
        <v>15646.68</v>
      </c>
      <c r="P66" s="12">
        <f t="shared" si="3"/>
        <v>74.507999999999996</v>
      </c>
    </row>
    <row r="67" spans="1:16" ht="30" x14ac:dyDescent="0.25">
      <c r="A67" s="13">
        <v>0</v>
      </c>
      <c r="B67" s="18" t="s">
        <v>13</v>
      </c>
      <c r="C67" s="18" t="s">
        <v>126</v>
      </c>
      <c r="D67" s="14" t="s">
        <v>127</v>
      </c>
      <c r="E67" s="16"/>
      <c r="F67" s="15">
        <v>250000</v>
      </c>
      <c r="G67" s="15">
        <v>250000</v>
      </c>
      <c r="H67" s="15">
        <v>45000</v>
      </c>
      <c r="I67" s="15">
        <v>149461.60999999999</v>
      </c>
      <c r="J67" s="12">
        <f t="shared" si="2"/>
        <v>332.13691111111109</v>
      </c>
      <c r="K67" s="16"/>
      <c r="L67" s="15">
        <v>362200</v>
      </c>
      <c r="M67" s="15">
        <v>362200</v>
      </c>
      <c r="N67" s="15">
        <v>150000</v>
      </c>
      <c r="O67" s="15">
        <v>363443</v>
      </c>
      <c r="P67" s="12">
        <f t="shared" si="3"/>
        <v>242.29533333333336</v>
      </c>
    </row>
    <row r="68" spans="1:16" ht="90" x14ac:dyDescent="0.25">
      <c r="A68" s="13">
        <v>0</v>
      </c>
      <c r="B68" s="18" t="s">
        <v>13</v>
      </c>
      <c r="C68" s="18" t="s">
        <v>128</v>
      </c>
      <c r="D68" s="14" t="s">
        <v>129</v>
      </c>
      <c r="E68" s="16"/>
      <c r="F68" s="15">
        <v>30000</v>
      </c>
      <c r="G68" s="15">
        <v>30000</v>
      </c>
      <c r="H68" s="15">
        <v>12000</v>
      </c>
      <c r="I68" s="15">
        <v>0</v>
      </c>
      <c r="J68" s="12">
        <f t="shared" si="2"/>
        <v>0</v>
      </c>
      <c r="K68" s="16"/>
      <c r="L68" s="15">
        <v>0</v>
      </c>
      <c r="M68" s="15">
        <v>0</v>
      </c>
      <c r="N68" s="15">
        <v>0</v>
      </c>
      <c r="O68" s="15">
        <v>44600</v>
      </c>
      <c r="P68" s="12">
        <f t="shared" si="3"/>
        <v>0</v>
      </c>
    </row>
    <row r="69" spans="1:16" ht="45" x14ac:dyDescent="0.25">
      <c r="A69" s="13">
        <v>1</v>
      </c>
      <c r="B69" s="18" t="s">
        <v>13</v>
      </c>
      <c r="C69" s="18" t="s">
        <v>130</v>
      </c>
      <c r="D69" s="14" t="s">
        <v>131</v>
      </c>
      <c r="E69" s="16"/>
      <c r="F69" s="15">
        <v>0</v>
      </c>
      <c r="G69" s="15">
        <v>0</v>
      </c>
      <c r="H69" s="15">
        <v>0</v>
      </c>
      <c r="I69" s="15">
        <v>13400</v>
      </c>
      <c r="J69" s="12">
        <f t="shared" si="2"/>
        <v>0</v>
      </c>
      <c r="K69" s="16"/>
      <c r="L69" s="15">
        <v>27000</v>
      </c>
      <c r="M69" s="15">
        <v>27000</v>
      </c>
      <c r="N69" s="15">
        <v>9000</v>
      </c>
      <c r="O69" s="15">
        <v>12000</v>
      </c>
      <c r="P69" s="12">
        <f t="shared" si="3"/>
        <v>133.33333333333331</v>
      </c>
    </row>
    <row r="70" spans="1:16" ht="45" x14ac:dyDescent="0.25">
      <c r="A70" s="13">
        <v>0</v>
      </c>
      <c r="B70" s="18" t="s">
        <v>13</v>
      </c>
      <c r="C70" s="18" t="s">
        <v>132</v>
      </c>
      <c r="D70" s="14" t="s">
        <v>133</v>
      </c>
      <c r="E70" s="16"/>
      <c r="F70" s="15">
        <v>0</v>
      </c>
      <c r="G70" s="15">
        <v>0</v>
      </c>
      <c r="H70" s="15">
        <v>0</v>
      </c>
      <c r="I70" s="15">
        <v>13400</v>
      </c>
      <c r="J70" s="12">
        <f t="shared" si="2"/>
        <v>0</v>
      </c>
      <c r="K70" s="16"/>
      <c r="L70" s="15">
        <v>27000</v>
      </c>
      <c r="M70" s="15">
        <v>27000</v>
      </c>
      <c r="N70" s="15">
        <v>9000</v>
      </c>
      <c r="O70" s="15">
        <v>12000</v>
      </c>
      <c r="P70" s="12">
        <f t="shared" si="3"/>
        <v>133.33333333333331</v>
      </c>
    </row>
    <row r="71" spans="1:16" x14ac:dyDescent="0.25">
      <c r="A71" s="13">
        <v>1</v>
      </c>
      <c r="B71" s="18" t="s">
        <v>13</v>
      </c>
      <c r="C71" s="18" t="s">
        <v>134</v>
      </c>
      <c r="D71" s="14" t="s">
        <v>135</v>
      </c>
      <c r="E71" s="16"/>
      <c r="F71" s="15">
        <v>0</v>
      </c>
      <c r="G71" s="15">
        <v>0</v>
      </c>
      <c r="H71" s="15">
        <v>0</v>
      </c>
      <c r="I71" s="15">
        <v>17.5</v>
      </c>
      <c r="J71" s="12">
        <f t="shared" si="2"/>
        <v>0</v>
      </c>
      <c r="K71" s="16"/>
      <c r="L71" s="15">
        <v>0</v>
      </c>
      <c r="M71" s="15">
        <v>0</v>
      </c>
      <c r="N71" s="15">
        <v>0</v>
      </c>
      <c r="O71" s="15">
        <v>18.87</v>
      </c>
      <c r="P71" s="12">
        <f t="shared" si="3"/>
        <v>0</v>
      </c>
    </row>
    <row r="72" spans="1:16" ht="45" x14ac:dyDescent="0.25">
      <c r="A72" s="13">
        <v>0</v>
      </c>
      <c r="B72" s="18" t="s">
        <v>13</v>
      </c>
      <c r="C72" s="18" t="s">
        <v>136</v>
      </c>
      <c r="D72" s="14" t="s">
        <v>137</v>
      </c>
      <c r="E72" s="16"/>
      <c r="F72" s="15">
        <v>0</v>
      </c>
      <c r="G72" s="15">
        <v>0</v>
      </c>
      <c r="H72" s="15">
        <v>0</v>
      </c>
      <c r="I72" s="15">
        <v>17.5</v>
      </c>
      <c r="J72" s="12">
        <f t="shared" si="2"/>
        <v>0</v>
      </c>
      <c r="K72" s="16"/>
      <c r="L72" s="15">
        <v>0</v>
      </c>
      <c r="M72" s="15">
        <v>0</v>
      </c>
      <c r="N72" s="15">
        <v>0</v>
      </c>
      <c r="O72" s="15">
        <v>18.87</v>
      </c>
      <c r="P72" s="12">
        <f t="shared" si="3"/>
        <v>0</v>
      </c>
    </row>
    <row r="73" spans="1:16" x14ac:dyDescent="0.25">
      <c r="A73" s="13">
        <v>1</v>
      </c>
      <c r="B73" s="18" t="s">
        <v>13</v>
      </c>
      <c r="C73" s="18" t="s">
        <v>138</v>
      </c>
      <c r="D73" s="14" t="s">
        <v>139</v>
      </c>
      <c r="E73" s="16"/>
      <c r="F73" s="15">
        <v>1000000</v>
      </c>
      <c r="G73" s="15">
        <v>1000000</v>
      </c>
      <c r="H73" s="15">
        <v>480000</v>
      </c>
      <c r="I73" s="15">
        <v>1020349.51</v>
      </c>
      <c r="J73" s="12">
        <f t="shared" si="2"/>
        <v>212.57281458333335</v>
      </c>
      <c r="K73" s="16"/>
      <c r="L73" s="15">
        <v>1000000</v>
      </c>
      <c r="M73" s="15">
        <v>1000000</v>
      </c>
      <c r="N73" s="15">
        <v>480000</v>
      </c>
      <c r="O73" s="15">
        <v>540491</v>
      </c>
      <c r="P73" s="12">
        <f t="shared" si="3"/>
        <v>112.60229166666666</v>
      </c>
    </row>
    <row r="74" spans="1:16" x14ac:dyDescent="0.25">
      <c r="A74" s="13">
        <v>1</v>
      </c>
      <c r="B74" s="18" t="s">
        <v>13</v>
      </c>
      <c r="C74" s="18" t="s">
        <v>140</v>
      </c>
      <c r="D74" s="14" t="s">
        <v>108</v>
      </c>
      <c r="E74" s="16"/>
      <c r="F74" s="15">
        <v>1000000</v>
      </c>
      <c r="G74" s="15">
        <v>1000000</v>
      </c>
      <c r="H74" s="15">
        <v>480000</v>
      </c>
      <c r="I74" s="15">
        <v>1020349.51</v>
      </c>
      <c r="J74" s="12">
        <f t="shared" ref="J74:J92" si="4">IF(H74=0,0,I74/H74*100)</f>
        <v>212.57281458333335</v>
      </c>
      <c r="K74" s="16"/>
      <c r="L74" s="15">
        <v>1000000</v>
      </c>
      <c r="M74" s="15">
        <v>1000000</v>
      </c>
      <c r="N74" s="15">
        <v>480000</v>
      </c>
      <c r="O74" s="15">
        <v>540491</v>
      </c>
      <c r="P74" s="12">
        <f t="shared" ref="P74:P92" si="5">IF(N74=0,0,O74/N74*100)</f>
        <v>112.60229166666666</v>
      </c>
    </row>
    <row r="75" spans="1:16" x14ac:dyDescent="0.25">
      <c r="A75" s="13">
        <v>0</v>
      </c>
      <c r="B75" s="18" t="s">
        <v>13</v>
      </c>
      <c r="C75" s="18" t="s">
        <v>141</v>
      </c>
      <c r="D75" s="14" t="s">
        <v>108</v>
      </c>
      <c r="E75" s="16"/>
      <c r="F75" s="15">
        <v>1000000</v>
      </c>
      <c r="G75" s="15">
        <v>1000000</v>
      </c>
      <c r="H75" s="15">
        <v>480000</v>
      </c>
      <c r="I75" s="15">
        <v>1020349.51</v>
      </c>
      <c r="J75" s="12">
        <f t="shared" si="4"/>
        <v>212.57281458333335</v>
      </c>
      <c r="K75" s="16"/>
      <c r="L75" s="15">
        <v>1000000</v>
      </c>
      <c r="M75" s="15">
        <v>1000000</v>
      </c>
      <c r="N75" s="15">
        <v>480000</v>
      </c>
      <c r="O75" s="15">
        <v>540491</v>
      </c>
      <c r="P75" s="12">
        <f t="shared" si="5"/>
        <v>112.60229166666666</v>
      </c>
    </row>
    <row r="76" spans="1:16" x14ac:dyDescent="0.25">
      <c r="A76" s="13">
        <v>1</v>
      </c>
      <c r="B76" s="18" t="s">
        <v>13</v>
      </c>
      <c r="C76" s="18" t="s">
        <v>142</v>
      </c>
      <c r="D76" s="14" t="s">
        <v>143</v>
      </c>
      <c r="E76" s="16"/>
      <c r="F76" s="15">
        <v>24474065</v>
      </c>
      <c r="G76" s="15">
        <v>26438682.760000002</v>
      </c>
      <c r="H76" s="15">
        <v>23606563.32</v>
      </c>
      <c r="I76" s="15">
        <v>23593795.41</v>
      </c>
      <c r="J76" s="12">
        <f t="shared" si="4"/>
        <v>99.945913728199557</v>
      </c>
      <c r="K76" s="16"/>
      <c r="L76" s="15">
        <v>38222760</v>
      </c>
      <c r="M76" s="15">
        <v>43474935.280000001</v>
      </c>
      <c r="N76" s="15">
        <v>37791095.119999997</v>
      </c>
      <c r="O76" s="15">
        <v>39889984.640000001</v>
      </c>
      <c r="P76" s="12">
        <f t="shared" si="5"/>
        <v>105.55392616523891</v>
      </c>
    </row>
    <row r="77" spans="1:16" x14ac:dyDescent="0.25">
      <c r="A77" s="13">
        <v>1</v>
      </c>
      <c r="B77" s="18" t="s">
        <v>13</v>
      </c>
      <c r="C77" s="18" t="s">
        <v>144</v>
      </c>
      <c r="D77" s="14" t="s">
        <v>145</v>
      </c>
      <c r="E77" s="16"/>
      <c r="F77" s="15">
        <v>24474065</v>
      </c>
      <c r="G77" s="15">
        <v>26438682.760000002</v>
      </c>
      <c r="H77" s="15">
        <v>23606563.32</v>
      </c>
      <c r="I77" s="15">
        <v>23593795.41</v>
      </c>
      <c r="J77" s="12">
        <f t="shared" si="4"/>
        <v>99.945913728199557</v>
      </c>
      <c r="K77" s="16"/>
      <c r="L77" s="15">
        <v>38222760</v>
      </c>
      <c r="M77" s="15">
        <v>43474935.280000001</v>
      </c>
      <c r="N77" s="15">
        <v>37791095.119999997</v>
      </c>
      <c r="O77" s="15">
        <v>39889984.640000001</v>
      </c>
      <c r="P77" s="12">
        <f t="shared" si="5"/>
        <v>105.55392616523891</v>
      </c>
    </row>
    <row r="78" spans="1:16" ht="30" x14ac:dyDescent="0.25">
      <c r="A78" s="13">
        <v>1</v>
      </c>
      <c r="B78" s="18" t="s">
        <v>13</v>
      </c>
      <c r="C78" s="18" t="s">
        <v>146</v>
      </c>
      <c r="D78" s="14" t="s">
        <v>147</v>
      </c>
      <c r="E78" s="16"/>
      <c r="F78" s="15">
        <v>0</v>
      </c>
      <c r="G78" s="15">
        <v>0</v>
      </c>
      <c r="H78" s="15">
        <v>0</v>
      </c>
      <c r="I78" s="15">
        <v>0</v>
      </c>
      <c r="J78" s="12">
        <f t="shared" si="4"/>
        <v>0</v>
      </c>
      <c r="K78" s="16"/>
      <c r="L78" s="15">
        <v>3148300</v>
      </c>
      <c r="M78" s="15">
        <v>3148300</v>
      </c>
      <c r="N78" s="15">
        <v>1574400</v>
      </c>
      <c r="O78" s="15">
        <v>1574400</v>
      </c>
      <c r="P78" s="12">
        <f t="shared" si="5"/>
        <v>100</v>
      </c>
    </row>
    <row r="79" spans="1:16" ht="90" x14ac:dyDescent="0.25">
      <c r="A79" s="13">
        <v>0</v>
      </c>
      <c r="B79" s="18" t="s">
        <v>13</v>
      </c>
      <c r="C79" s="18" t="s">
        <v>148</v>
      </c>
      <c r="D79" s="14" t="s">
        <v>149</v>
      </c>
      <c r="E79" s="16"/>
      <c r="F79" s="15">
        <v>0</v>
      </c>
      <c r="G79" s="15">
        <v>0</v>
      </c>
      <c r="H79" s="15">
        <v>0</v>
      </c>
      <c r="I79" s="15">
        <v>0</v>
      </c>
      <c r="J79" s="12">
        <f t="shared" si="4"/>
        <v>0</v>
      </c>
      <c r="K79" s="16"/>
      <c r="L79" s="15">
        <v>3148300</v>
      </c>
      <c r="M79" s="15">
        <v>3148300</v>
      </c>
      <c r="N79" s="15">
        <v>1574400</v>
      </c>
      <c r="O79" s="15">
        <v>1574400</v>
      </c>
      <c r="P79" s="12">
        <f t="shared" si="5"/>
        <v>100</v>
      </c>
    </row>
    <row r="80" spans="1:16" ht="30" x14ac:dyDescent="0.25">
      <c r="A80" s="13">
        <v>1</v>
      </c>
      <c r="B80" s="18" t="s">
        <v>13</v>
      </c>
      <c r="C80" s="18" t="s">
        <v>150</v>
      </c>
      <c r="D80" s="14" t="s">
        <v>151</v>
      </c>
      <c r="E80" s="16"/>
      <c r="F80" s="15">
        <v>24459700</v>
      </c>
      <c r="G80" s="15">
        <v>26178600</v>
      </c>
      <c r="H80" s="15">
        <v>23408900</v>
      </c>
      <c r="I80" s="15">
        <v>23408900</v>
      </c>
      <c r="J80" s="12">
        <f t="shared" si="4"/>
        <v>100</v>
      </c>
      <c r="K80" s="16"/>
      <c r="L80" s="15">
        <v>35061700</v>
      </c>
      <c r="M80" s="15">
        <v>39845000</v>
      </c>
      <c r="N80" s="15">
        <v>35981800</v>
      </c>
      <c r="O80" s="15">
        <v>36017300</v>
      </c>
      <c r="P80" s="12">
        <f t="shared" si="5"/>
        <v>100.09866098972257</v>
      </c>
    </row>
    <row r="81" spans="1:16" ht="45" x14ac:dyDescent="0.25">
      <c r="A81" s="13">
        <v>0</v>
      </c>
      <c r="B81" s="18" t="s">
        <v>13</v>
      </c>
      <c r="C81" s="18" t="s">
        <v>152</v>
      </c>
      <c r="D81" s="14" t="s">
        <v>153</v>
      </c>
      <c r="E81" s="16"/>
      <c r="F81" s="15">
        <v>0</v>
      </c>
      <c r="G81" s="15">
        <v>0</v>
      </c>
      <c r="H81" s="15">
        <v>0</v>
      </c>
      <c r="I81" s="15">
        <v>0</v>
      </c>
      <c r="J81" s="12">
        <f t="shared" si="4"/>
        <v>0</v>
      </c>
      <c r="K81" s="16"/>
      <c r="L81" s="15">
        <v>0</v>
      </c>
      <c r="M81" s="15">
        <v>1452500</v>
      </c>
      <c r="N81" s="15">
        <v>1452500</v>
      </c>
      <c r="O81" s="15">
        <v>1452500</v>
      </c>
      <c r="P81" s="12">
        <f t="shared" si="5"/>
        <v>100</v>
      </c>
    </row>
    <row r="82" spans="1:16" ht="30" x14ac:dyDescent="0.25">
      <c r="A82" s="13">
        <v>0</v>
      </c>
      <c r="B82" s="18" t="s">
        <v>13</v>
      </c>
      <c r="C82" s="18" t="s">
        <v>154</v>
      </c>
      <c r="D82" s="14" t="s">
        <v>155</v>
      </c>
      <c r="E82" s="16"/>
      <c r="F82" s="15">
        <v>24459700</v>
      </c>
      <c r="G82" s="15">
        <v>24459700</v>
      </c>
      <c r="H82" s="15">
        <v>21896300</v>
      </c>
      <c r="I82" s="15">
        <v>21896300</v>
      </c>
      <c r="J82" s="12">
        <f t="shared" si="4"/>
        <v>100</v>
      </c>
      <c r="K82" s="16"/>
      <c r="L82" s="15">
        <v>35061700</v>
      </c>
      <c r="M82" s="15">
        <v>35061700</v>
      </c>
      <c r="N82" s="15">
        <v>31387300</v>
      </c>
      <c r="O82" s="15">
        <v>31387300</v>
      </c>
      <c r="P82" s="12">
        <f t="shared" si="5"/>
        <v>100</v>
      </c>
    </row>
    <row r="83" spans="1:16" ht="45" x14ac:dyDescent="0.25">
      <c r="A83" s="13">
        <v>0</v>
      </c>
      <c r="B83" s="18" t="s">
        <v>13</v>
      </c>
      <c r="C83" s="18" t="s">
        <v>156</v>
      </c>
      <c r="D83" s="14" t="s">
        <v>157</v>
      </c>
      <c r="E83" s="16"/>
      <c r="F83" s="15">
        <v>0</v>
      </c>
      <c r="G83" s="15">
        <v>56000</v>
      </c>
      <c r="H83" s="15">
        <v>33600</v>
      </c>
      <c r="I83" s="15">
        <v>33600</v>
      </c>
      <c r="J83" s="12">
        <f t="shared" si="4"/>
        <v>100</v>
      </c>
      <c r="K83" s="16"/>
      <c r="L83" s="15">
        <v>0</v>
      </c>
      <c r="M83" s="15">
        <v>45900</v>
      </c>
      <c r="N83" s="15">
        <v>45900</v>
      </c>
      <c r="O83" s="15">
        <v>45900</v>
      </c>
      <c r="P83" s="12">
        <f t="shared" si="5"/>
        <v>100</v>
      </c>
    </row>
    <row r="84" spans="1:16" ht="75" x14ac:dyDescent="0.25">
      <c r="A84" s="13">
        <v>0</v>
      </c>
      <c r="B84" s="18" t="s">
        <v>13</v>
      </c>
      <c r="C84" s="18" t="s">
        <v>158</v>
      </c>
      <c r="D84" s="14" t="s">
        <v>159</v>
      </c>
      <c r="E84" s="16"/>
      <c r="F84" s="15">
        <v>0</v>
      </c>
      <c r="G84" s="15">
        <v>422700</v>
      </c>
      <c r="H84" s="15">
        <v>238800</v>
      </c>
      <c r="I84" s="15">
        <v>238800</v>
      </c>
      <c r="J84" s="12">
        <f t="shared" si="4"/>
        <v>100</v>
      </c>
      <c r="K84" s="16"/>
      <c r="L84" s="15">
        <v>0</v>
      </c>
      <c r="M84" s="15">
        <v>471700</v>
      </c>
      <c r="N84" s="15">
        <v>282900</v>
      </c>
      <c r="O84" s="15">
        <v>318400</v>
      </c>
      <c r="P84" s="12">
        <f t="shared" si="5"/>
        <v>112.54860374690703</v>
      </c>
    </row>
    <row r="85" spans="1:16" ht="45" x14ac:dyDescent="0.25">
      <c r="A85" s="13">
        <v>0</v>
      </c>
      <c r="B85" s="18" t="s">
        <v>13</v>
      </c>
      <c r="C85" s="18" t="s">
        <v>160</v>
      </c>
      <c r="D85" s="14" t="s">
        <v>161</v>
      </c>
      <c r="E85" s="16"/>
      <c r="F85" s="15">
        <v>0</v>
      </c>
      <c r="G85" s="15">
        <v>1240200</v>
      </c>
      <c r="H85" s="15">
        <v>1240200</v>
      </c>
      <c r="I85" s="15">
        <v>1240200</v>
      </c>
      <c r="J85" s="12">
        <f t="shared" si="4"/>
        <v>100</v>
      </c>
      <c r="K85" s="16"/>
      <c r="L85" s="15">
        <v>0</v>
      </c>
      <c r="M85" s="15">
        <v>2813200</v>
      </c>
      <c r="N85" s="15">
        <v>2813200</v>
      </c>
      <c r="O85" s="15">
        <v>2813200</v>
      </c>
      <c r="P85" s="12">
        <f t="shared" si="5"/>
        <v>100</v>
      </c>
    </row>
    <row r="86" spans="1:16" ht="30" x14ac:dyDescent="0.25">
      <c r="A86" s="13">
        <v>1</v>
      </c>
      <c r="B86" s="18" t="s">
        <v>13</v>
      </c>
      <c r="C86" s="18" t="s">
        <v>162</v>
      </c>
      <c r="D86" s="14" t="s">
        <v>163</v>
      </c>
      <c r="E86" s="16"/>
      <c r="F86" s="15">
        <v>14365</v>
      </c>
      <c r="G86" s="15">
        <v>260082.76</v>
      </c>
      <c r="H86" s="15">
        <v>197663.32</v>
      </c>
      <c r="I86" s="15">
        <v>184895.41</v>
      </c>
      <c r="J86" s="12">
        <f t="shared" si="4"/>
        <v>93.540576977053718</v>
      </c>
      <c r="K86" s="16"/>
      <c r="L86" s="15">
        <v>12760</v>
      </c>
      <c r="M86" s="15">
        <v>481635.27999999991</v>
      </c>
      <c r="N86" s="15">
        <v>234895.12</v>
      </c>
      <c r="O86" s="15">
        <v>2298284.64</v>
      </c>
      <c r="P86" s="12">
        <f t="shared" si="5"/>
        <v>978.43013511732386</v>
      </c>
    </row>
    <row r="87" spans="1:16" ht="90" x14ac:dyDescent="0.25">
      <c r="A87" s="13">
        <v>0</v>
      </c>
      <c r="B87" s="18" t="s">
        <v>13</v>
      </c>
      <c r="C87" s="18" t="s">
        <v>164</v>
      </c>
      <c r="D87" s="14" t="s">
        <v>165</v>
      </c>
      <c r="E87" s="16"/>
      <c r="F87" s="15">
        <v>0</v>
      </c>
      <c r="G87" s="15">
        <v>0</v>
      </c>
      <c r="H87" s="15">
        <v>0</v>
      </c>
      <c r="I87" s="15">
        <v>0</v>
      </c>
      <c r="J87" s="12">
        <f t="shared" si="4"/>
        <v>0</v>
      </c>
      <c r="K87" s="16"/>
      <c r="L87" s="15">
        <v>0</v>
      </c>
      <c r="M87" s="15">
        <v>0</v>
      </c>
      <c r="N87" s="15">
        <v>0</v>
      </c>
      <c r="O87" s="15">
        <v>2086105.54</v>
      </c>
      <c r="P87" s="12">
        <f t="shared" si="5"/>
        <v>0</v>
      </c>
    </row>
    <row r="88" spans="1:16" ht="60" x14ac:dyDescent="0.25">
      <c r="A88" s="13">
        <v>0</v>
      </c>
      <c r="B88" s="18" t="s">
        <v>13</v>
      </c>
      <c r="C88" s="18" t="s">
        <v>166</v>
      </c>
      <c r="D88" s="14" t="s">
        <v>167</v>
      </c>
      <c r="E88" s="16"/>
      <c r="F88" s="15">
        <v>0</v>
      </c>
      <c r="G88" s="15">
        <v>0</v>
      </c>
      <c r="H88" s="15">
        <v>0</v>
      </c>
      <c r="I88" s="15">
        <v>0</v>
      </c>
      <c r="J88" s="12">
        <f t="shared" si="4"/>
        <v>0</v>
      </c>
      <c r="K88" s="16"/>
      <c r="L88" s="15">
        <v>0</v>
      </c>
      <c r="M88" s="15">
        <v>0</v>
      </c>
      <c r="N88" s="15">
        <v>0</v>
      </c>
      <c r="O88" s="15">
        <v>0</v>
      </c>
      <c r="P88" s="12">
        <f t="shared" si="5"/>
        <v>0</v>
      </c>
    </row>
    <row r="89" spans="1:16" x14ac:dyDescent="0.25">
      <c r="A89" s="13">
        <v>0</v>
      </c>
      <c r="B89" s="18" t="s">
        <v>13</v>
      </c>
      <c r="C89" s="18" t="s">
        <v>168</v>
      </c>
      <c r="D89" s="14" t="s">
        <v>169</v>
      </c>
      <c r="E89" s="16"/>
      <c r="F89" s="15">
        <v>14365</v>
      </c>
      <c r="G89" s="15">
        <v>14365</v>
      </c>
      <c r="H89" s="15">
        <v>13375</v>
      </c>
      <c r="I89" s="15">
        <v>990</v>
      </c>
      <c r="J89" s="12">
        <f t="shared" si="4"/>
        <v>7.4018691588785046</v>
      </c>
      <c r="K89" s="16"/>
      <c r="L89" s="15">
        <v>12760</v>
      </c>
      <c r="M89" s="15">
        <v>12760</v>
      </c>
      <c r="N89" s="15">
        <v>11884</v>
      </c>
      <c r="O89" s="15">
        <v>884</v>
      </c>
      <c r="P89" s="12">
        <f t="shared" si="5"/>
        <v>7.4385728710871764</v>
      </c>
    </row>
    <row r="90" spans="1:16" ht="90" x14ac:dyDescent="0.25">
      <c r="A90" s="13">
        <v>0</v>
      </c>
      <c r="B90" s="18" t="s">
        <v>13</v>
      </c>
      <c r="C90" s="18" t="s">
        <v>170</v>
      </c>
      <c r="D90" s="14" t="s">
        <v>171</v>
      </c>
      <c r="E90" s="16"/>
      <c r="F90" s="15">
        <v>0</v>
      </c>
      <c r="G90" s="15">
        <v>245717.76000000001</v>
      </c>
      <c r="H90" s="15">
        <v>184288.32</v>
      </c>
      <c r="I90" s="15">
        <v>183905.41</v>
      </c>
      <c r="J90" s="12">
        <f t="shared" si="4"/>
        <v>99.79222231772475</v>
      </c>
      <c r="K90" s="16"/>
      <c r="L90" s="15">
        <v>0</v>
      </c>
      <c r="M90" s="15">
        <v>468875.27999999991</v>
      </c>
      <c r="N90" s="15">
        <v>223011.12</v>
      </c>
      <c r="O90" s="15">
        <v>211295.1</v>
      </c>
      <c r="P90" s="12">
        <f t="shared" si="5"/>
        <v>94.746441343373377</v>
      </c>
    </row>
    <row r="91" spans="1:16" x14ac:dyDescent="0.25">
      <c r="A91" s="13">
        <v>1</v>
      </c>
      <c r="B91" s="18"/>
      <c r="C91" s="18" t="s">
        <v>172</v>
      </c>
      <c r="D91" s="14" t="s">
        <v>173</v>
      </c>
      <c r="E91" s="16"/>
      <c r="F91" s="15">
        <v>215956500</v>
      </c>
      <c r="G91" s="15">
        <v>227111930</v>
      </c>
      <c r="H91" s="15">
        <v>100368820</v>
      </c>
      <c r="I91" s="15">
        <v>111777224.23000002</v>
      </c>
      <c r="J91" s="12">
        <f t="shared" si="4"/>
        <v>111.366482369724</v>
      </c>
      <c r="K91" s="16"/>
      <c r="L91" s="15">
        <v>271865100</v>
      </c>
      <c r="M91" s="15">
        <v>284299833</v>
      </c>
      <c r="N91" s="15">
        <v>124666287</v>
      </c>
      <c r="O91" s="15">
        <v>144251484.25000003</v>
      </c>
      <c r="P91" s="12">
        <f t="shared" si="5"/>
        <v>115.71009911444625</v>
      </c>
    </row>
    <row r="92" spans="1:16" x14ac:dyDescent="0.25">
      <c r="A92" s="13">
        <v>1</v>
      </c>
      <c r="B92" s="18"/>
      <c r="C92" s="18" t="s">
        <v>172</v>
      </c>
      <c r="D92" s="14" t="s">
        <v>174</v>
      </c>
      <c r="E92" s="16"/>
      <c r="F92" s="15">
        <v>240430565</v>
      </c>
      <c r="G92" s="15">
        <v>253550612.75999999</v>
      </c>
      <c r="H92" s="15">
        <v>123975383.31999999</v>
      </c>
      <c r="I92" s="15">
        <v>135371019.64000002</v>
      </c>
      <c r="J92" s="12">
        <f t="shared" si="4"/>
        <v>109.19185407201854</v>
      </c>
      <c r="K92" s="16"/>
      <c r="L92" s="15">
        <v>310087860</v>
      </c>
      <c r="M92" s="15">
        <v>327774768.27999997</v>
      </c>
      <c r="N92" s="15">
        <v>162457382.12</v>
      </c>
      <c r="O92" s="15">
        <v>184141468.89000002</v>
      </c>
      <c r="P92" s="12">
        <f t="shared" si="5"/>
        <v>113.34755397817685</v>
      </c>
    </row>
  </sheetData>
  <mergeCells count="7">
    <mergeCell ref="B3:P3"/>
    <mergeCell ref="B5:P5"/>
    <mergeCell ref="B7:B8"/>
    <mergeCell ref="C7:C8"/>
    <mergeCell ref="D7:D8"/>
    <mergeCell ref="F7:J7"/>
    <mergeCell ref="L7:P7"/>
  </mergeCells>
  <conditionalFormatting sqref="B10:B92">
    <cfRule type="expression" dxfId="13" priority="1" stopIfTrue="1">
      <formula>A10=1</formula>
    </cfRule>
  </conditionalFormatting>
  <conditionalFormatting sqref="C10:C92">
    <cfRule type="expression" dxfId="12" priority="2" stopIfTrue="1">
      <formula>A10=1</formula>
    </cfRule>
  </conditionalFormatting>
  <conditionalFormatting sqref="D10:D92">
    <cfRule type="expression" dxfId="11" priority="3" stopIfTrue="1">
      <formula>A10=1</formula>
    </cfRule>
  </conditionalFormatting>
  <conditionalFormatting sqref="E10:E92">
    <cfRule type="expression" dxfId="10" priority="9" stopIfTrue="1">
      <formula>A10=1</formula>
    </cfRule>
  </conditionalFormatting>
  <conditionalFormatting sqref="F10:F92">
    <cfRule type="expression" dxfId="9" priority="10" stopIfTrue="1">
      <formula>A10=1</formula>
    </cfRule>
  </conditionalFormatting>
  <conditionalFormatting sqref="G10:G92">
    <cfRule type="expression" dxfId="8" priority="11" stopIfTrue="1">
      <formula>A10=1</formula>
    </cfRule>
  </conditionalFormatting>
  <conditionalFormatting sqref="H10:H92">
    <cfRule type="expression" dxfId="7" priority="12" stopIfTrue="1">
      <formula>A10=1</formula>
    </cfRule>
  </conditionalFormatting>
  <conditionalFormatting sqref="I10:I92">
    <cfRule type="expression" dxfId="6" priority="13" stopIfTrue="1">
      <formula>A10=1</formula>
    </cfRule>
  </conditionalFormatting>
  <conditionalFormatting sqref="J10:J92">
    <cfRule type="expression" dxfId="5" priority="14" stopIfTrue="1">
      <formula>A10=1</formula>
    </cfRule>
  </conditionalFormatting>
  <conditionalFormatting sqref="K10:K92">
    <cfRule type="expression" dxfId="4" priority="15" stopIfTrue="1">
      <formula>A10=1</formula>
    </cfRule>
  </conditionalFormatting>
  <conditionalFormatting sqref="L10:L92">
    <cfRule type="expression" dxfId="3" priority="16" stopIfTrue="1">
      <formula>A10=1</formula>
    </cfRule>
  </conditionalFormatting>
  <conditionalFormatting sqref="M10:M92">
    <cfRule type="expression" dxfId="2" priority="17" stopIfTrue="1">
      <formula>A10=1</formula>
    </cfRule>
  </conditionalFormatting>
  <conditionalFormatting sqref="N10:N92">
    <cfRule type="expression" dxfId="1" priority="18" stopIfTrue="1">
      <formula>A10=1</formula>
    </cfRule>
  </conditionalFormatting>
  <conditionalFormatting sqref="O10:O92">
    <cfRule type="expression" dxfId="0" priority="19" stopIfTrue="1">
      <formula>A10=1</formula>
    </cfRule>
  </conditionalFormatting>
  <pageMargins left="0.32" right="0.33" top="0.39370078740157499" bottom="0.39370078740157499" header="0" footer="0"/>
  <pageSetup paperSize="9" scale="63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</dc:creator>
  <cp:lastModifiedBy>Христина</cp:lastModifiedBy>
  <cp:lastPrinted>2026-07-31T08:38:48Z</cp:lastPrinted>
  <dcterms:created xsi:type="dcterms:W3CDTF">2026-07-21T06:26:50Z</dcterms:created>
  <dcterms:modified xsi:type="dcterms:W3CDTF">2026-07-31T08:39:07Z</dcterms:modified>
</cp:coreProperties>
</file>