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КПК0117461!$A$1:$BQ$111</definedName>
  </definedNames>
  <calcPr calcId="162913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<sst xmlns="http://schemas.openxmlformats.org/spreadsheetml/2006/main" count="213" uniqueCount="125">
  <si>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</si>
  <si>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</si>
  <si>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</si>
  <si>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</si>
  <si>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</si>
  <si>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</si>
  <si>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</si>
  <si>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</si>
  <si>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</si>
  <si>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</si>
  <si>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</si>
  <si>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</si>
  <si>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</si>
  <si>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</si>
  <si>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</si>
  <si>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</si>
  <si>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</si>
  <si>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</si>
  <si>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</si>
  <si>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</si>
  <si>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</si>
  <si>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</si>
  <si>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</si>
  <si>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</si>
  <si>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</si>
  <si>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</si>
  <si>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</si>
  <si>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</si>
  <si>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</si>
  <si>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</si>
  <si>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</si>
  <si>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</si>
  <si>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</si>
  <si>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</si>
  <si>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</si>
  <si>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</si>
  <si>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</si>
  <si>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</si>
  <si>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</si>
  <si>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</si>
  <si>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</si>
  <si>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</si>
  <si>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</si>
  <si>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</si>
  <si>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</si>
  <si>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</si>
  <si>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</si>
  <si>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</si>
  <si>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</si>
  <si>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</si>
  <si>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</si>
  <si>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</si>
  <si>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</si>
  <si>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</si>
  <si>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</si>
  <si>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</si>
  <si>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</si>
  <si>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</si>
  <si>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</si>
  <si>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</si>
  <si>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</si>
  <si>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</si>
  <si>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</si>
  <si>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</si>
  <si>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</si>
  <si>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</si>
  <si>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</si>
  <si>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</si>
  <si>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</si>
  <si>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</si>
  <si>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</si>
  <si>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</si>
  <si>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</si>
  <si>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</si>
  <si>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</si>
  <si>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</si>
  <si>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</si>
  <si>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</si>
  <si>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</si>
  <si>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</si>
  <si>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</si>
  <si>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</si>
  <si>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Покращення транспортно-експлуатаційного стану існуючих вуличних мереж (поточний та капітальний ремонти доріг Поляницької громади)</t>
  </si>
  <si>
    <t>послуги з утримання вулично-шляхової мережі по вул.Карпатська протяжністю 1800 м в с.Поляниця Надвірнянського району в.т.ч зимове утримання</t>
  </si>
  <si>
    <t>виготовлення проектно-кошторисної документації</t>
  </si>
  <si>
    <t>УСЬОГО</t>
  </si>
  <si>
    <t>проведено послуг з утримання доріг відповідно до фактичного виконання ніж планувалось</t>
  </si>
  <si>
    <t>проджовжено термін дії угоди на 2025 рік</t>
  </si>
  <si>
    <t>Програма розвитку та утримання доріг загального користування та місцевого значення</t>
  </si>
  <si>
    <t>Усього</t>
  </si>
  <si>
    <t>затрат</t>
  </si>
  <si>
    <t/>
  </si>
  <si>
    <t>обсяг витрат на утримання та розвиток автомобільних доріг</t>
  </si>
  <si>
    <t>грн.</t>
  </si>
  <si>
    <t>звітність</t>
  </si>
  <si>
    <t>продукту</t>
  </si>
  <si>
    <t>площа вулично-дорожної мережі на яких планується провести поточний ремонт</t>
  </si>
  <si>
    <t>кв. м.</t>
  </si>
  <si>
    <t>ефективності</t>
  </si>
  <si>
    <t>середні витрати на утримання 1кв м капітального ремонту</t>
  </si>
  <si>
    <t>розраховано</t>
  </si>
  <si>
    <t>якості</t>
  </si>
  <si>
    <t>динаміка відремонтованого за рахунок капітального ремонту площі вулично-дорожної мережі порівняно з попереднім роком</t>
  </si>
  <si>
    <t>відс.</t>
  </si>
  <si>
    <t>аналітичні дані</t>
  </si>
  <si>
    <t>фактично надано послуг по зимовому утриманню дороги менше ніж планувалось , а виготовлення проектно-кошторисної документації по сполученнюдоріг с.Бистриця.с.Яблуниця.с.Поляниця продовжено на 2025 рік</t>
  </si>
  <si>
    <t>середні витрати відповідно до фактичного розрахунку наданих послуг</t>
  </si>
  <si>
    <t>будівництво , реконструкція та ремонт автомобільних доріг задля забезпечення кільцевого сполучення в напрямку Надвірна-Бистриця-Яблуниця протяжністю 30 км, та реконструкція вул.Карпатська протяжністю 1800 м</t>
  </si>
  <si>
    <t>В результаті виконання завдань бюджетної програми здійснено на фактично надані роботи та послуги</t>
  </si>
  <si>
    <t>У 2024 році здійснено тільке послуги по зимовому утриманню дороги та продовжено термін дії договору по виготовленню проектно-кошторисної документації по обєкту "Будівництво реконструкція та ремонт автомобільних робіт задля забезпечення кільцевого сполучення в напрямку Надвірна-Бистриця-Яблуниця протяжністю 30 км на 2025 рік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</si>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</sst>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800000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800000</v>
      </c>
      <c r="AL43" s="57"/>
      <c r="AM43" s="57"/>
      <c r="AN43" s="57"/>
      <c r="AO43" s="57"/>
      <c r="AP43" s="57">
        <v>99900.83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99900.83</v>
      </c>
      <c r="BA43" s="57"/>
      <c r="BB43" s="57"/>
      <c r="BC43" s="57"/>
      <c r="BD43" s="57">
        <f>AP43-AA43</f>
        <v>-700099.17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-700099.17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5480000</v>
      </c>
      <c r="AG44" s="57"/>
      <c r="AH44" s="57"/>
      <c r="AI44" s="57"/>
      <c r="AJ44" s="57"/>
      <c r="AK44" s="57">
        <f>AA44+AF44</f>
        <v>5480000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-5480000</v>
      </c>
      <c r="BJ44" s="57"/>
      <c r="BK44" s="57"/>
      <c r="BL44" s="57"/>
      <c r="BM44" s="57"/>
      <c r="BN44" s="57">
        <f>BD44+BI44</f>
        <v>-5480000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800000</v>
      </c>
      <c r="AB45" s="83"/>
      <c r="AC45" s="83"/>
      <c r="AD45" s="83"/>
      <c r="AE45" s="83"/>
      <c r="AF45" s="83">
        <v>5480000</v>
      </c>
      <c r="AG45" s="83"/>
      <c r="AH45" s="83"/>
      <c r="AI45" s="83"/>
      <c r="AJ45" s="83"/>
      <c r="AK45" s="83">
        <f>AA45+AF45</f>
        <v>6280000</v>
      </c>
      <c r="AL45" s="83"/>
      <c r="AM45" s="83"/>
      <c r="AN45" s="83"/>
      <c r="AO45" s="83"/>
      <c r="AP45" s="83">
        <v>99900.83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99900.83</v>
      </c>
      <c r="BA45" s="83"/>
      <c r="BB45" s="83"/>
      <c r="BC45" s="83"/>
      <c r="BD45" s="83">
        <f>AP45-AA45</f>
        <v>-700099.17</v>
      </c>
      <c r="BE45" s="83"/>
      <c r="BF45" s="83"/>
      <c r="BG45" s="83"/>
      <c r="BH45" s="83"/>
      <c r="BI45" s="83">
        <f>AU45-AF45</f>
        <v>-5480000</v>
      </c>
      <c r="BJ45" s="83"/>
      <c r="BK45" s="83"/>
      <c r="BL45" s="83"/>
      <c r="BM45" s="83"/>
      <c r="BN45" s="83">
        <f>BD45+BI45</f>
        <v>-6180099.1699999999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118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25.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800000</v>
      </c>
      <c r="T61" s="110"/>
      <c r="U61" s="110"/>
      <c r="V61" s="110"/>
      <c r="W61" s="110"/>
      <c r="X61" s="110">
        <v>5480000</v>
      </c>
      <c r="Y61" s="110"/>
      <c r="Z61" s="110"/>
      <c r="AA61" s="110"/>
      <c r="AB61" s="110"/>
      <c r="AC61" s="110">
        <f>S61+X61</f>
        <v>6280000</v>
      </c>
      <c r="AD61" s="110"/>
      <c r="AE61" s="110"/>
      <c r="AF61" s="110"/>
      <c r="AG61" s="110"/>
      <c r="AH61" s="110"/>
      <c r="AI61" s="110">
        <v>0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-800000</v>
      </c>
      <c r="AZ61" s="110"/>
      <c r="BA61" s="110"/>
      <c r="BB61" s="110"/>
      <c r="BC61" s="110"/>
      <c r="BD61" s="125">
        <f>AN61-X61</f>
        <v>-5480000</v>
      </c>
      <c r="BE61" s="125"/>
      <c r="BF61" s="125"/>
      <c r="BG61" s="125"/>
      <c r="BH61" s="125"/>
      <c r="BI61" s="125">
        <f>AY61+BD61</f>
        <v>-6280000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800000</v>
      </c>
      <c r="T62" s="111"/>
      <c r="U62" s="111"/>
      <c r="V62" s="111"/>
      <c r="W62" s="111"/>
      <c r="X62" s="111">
        <v>5480000</v>
      </c>
      <c r="Y62" s="111"/>
      <c r="Z62" s="111"/>
      <c r="AA62" s="111"/>
      <c r="AB62" s="111"/>
      <c r="AC62" s="111">
        <f>S62+X62</f>
        <v>6280000</v>
      </c>
      <c r="AD62" s="111"/>
      <c r="AE62" s="111"/>
      <c r="AF62" s="111"/>
      <c r="AG62" s="111"/>
      <c r="AH62" s="111"/>
      <c r="AI62" s="111">
        <v>0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0</v>
      </c>
      <c r="AT62" s="111"/>
      <c r="AU62" s="111"/>
      <c r="AV62" s="111"/>
      <c r="AW62" s="111"/>
      <c r="AX62" s="111"/>
      <c r="AY62" s="111">
        <f>AI62-S62</f>
        <v>-800000</v>
      </c>
      <c r="AZ62" s="111"/>
      <c r="BA62" s="111"/>
      <c r="BB62" s="111"/>
      <c r="BC62" s="111"/>
      <c r="BD62" s="128">
        <f>AN62-X62</f>
        <v>-5480000</v>
      </c>
      <c r="BE62" s="128"/>
      <c r="BF62" s="128"/>
      <c r="BG62" s="128"/>
      <c r="BH62" s="128"/>
      <c r="BI62" s="128">
        <f>AY62+BD62</f>
        <v>-6280000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38.2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800000</v>
      </c>
      <c r="Z72" s="110"/>
      <c r="AA72" s="110"/>
      <c r="AB72" s="110"/>
      <c r="AC72" s="110"/>
      <c r="AD72" s="110">
        <v>5480000</v>
      </c>
      <c r="AE72" s="110"/>
      <c r="AF72" s="110"/>
      <c r="AG72" s="110"/>
      <c r="AH72" s="110"/>
      <c r="AI72" s="110">
        <v>6280000</v>
      </c>
      <c r="AJ72" s="110"/>
      <c r="AK72" s="110"/>
      <c r="AL72" s="110"/>
      <c r="AM72" s="110"/>
      <c r="AN72" s="110">
        <v>99900.83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99900.83</v>
      </c>
      <c r="AY72" s="110"/>
      <c r="AZ72" s="110"/>
      <c r="BA72" s="110"/>
      <c r="BB72" s="110"/>
      <c r="BC72" s="110">
        <f>AN72-Y72</f>
        <v>-700099.17</v>
      </c>
      <c r="BD72" s="110"/>
      <c r="BE72" s="110"/>
      <c r="BF72" s="110"/>
      <c r="BG72" s="110"/>
      <c r="BH72" s="110">
        <f>AS72-AD72</f>
        <v>-5480000</v>
      </c>
      <c r="BI72" s="110"/>
      <c r="BJ72" s="110"/>
      <c r="BK72" s="110"/>
      <c r="BL72" s="110"/>
      <c r="BM72" s="110">
        <v>-6180099.1699999999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95</v>
      </c>
      <c r="D73" s="120"/>
      <c r="E73" s="120"/>
      <c r="F73" s="120"/>
      <c r="G73" s="120"/>
      <c r="H73" s="120"/>
      <c r="I73" s="121"/>
      <c r="J73" s="130" t="s">
        <v>91</v>
      </c>
      <c r="K73" s="130"/>
      <c r="L73" s="130"/>
      <c r="M73" s="130"/>
      <c r="N73" s="130"/>
      <c r="O73" s="130" t="s">
        <v>91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63.75" customHeight="1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97</v>
      </c>
      <c r="K74" s="135"/>
      <c r="L74" s="135"/>
      <c r="M74" s="135"/>
      <c r="N74" s="135"/>
      <c r="O74" s="135" t="s">
        <v>94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1800</v>
      </c>
      <c r="Z74" s="110"/>
      <c r="AA74" s="110"/>
      <c r="AB74" s="110"/>
      <c r="AC74" s="110"/>
      <c r="AD74" s="110">
        <v>1830</v>
      </c>
      <c r="AE74" s="110"/>
      <c r="AF74" s="110"/>
      <c r="AG74" s="110"/>
      <c r="AH74" s="110"/>
      <c r="AI74" s="110">
        <v>3630</v>
      </c>
      <c r="AJ74" s="110"/>
      <c r="AK74" s="110"/>
      <c r="AL74" s="110"/>
      <c r="AM74" s="110"/>
      <c r="AN74" s="110">
        <v>1800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1800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-1830</v>
      </c>
      <c r="BI74" s="110"/>
      <c r="BJ74" s="110"/>
      <c r="BK74" s="110"/>
      <c r="BL74" s="110"/>
      <c r="BM74" s="110">
        <v>-1830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98</v>
      </c>
      <c r="D75" s="120"/>
      <c r="E75" s="120"/>
      <c r="F75" s="120"/>
      <c r="G75" s="120"/>
      <c r="H75" s="120"/>
      <c r="I75" s="121"/>
      <c r="J75" s="130" t="s">
        <v>91</v>
      </c>
      <c r="K75" s="130"/>
      <c r="L75" s="130"/>
      <c r="M75" s="130"/>
      <c r="N75" s="130"/>
      <c r="O75" s="130" t="s">
        <v>91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93</v>
      </c>
      <c r="K76" s="135"/>
      <c r="L76" s="135"/>
      <c r="M76" s="135"/>
      <c r="N76" s="135"/>
      <c r="O76" s="135" t="s">
        <v>100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444</v>
      </c>
      <c r="Z76" s="110"/>
      <c r="AA76" s="110"/>
      <c r="AB76" s="110"/>
      <c r="AC76" s="110"/>
      <c r="AD76" s="110">
        <v>2994.53</v>
      </c>
      <c r="AE76" s="110"/>
      <c r="AF76" s="110"/>
      <c r="AG76" s="110"/>
      <c r="AH76" s="110"/>
      <c r="AI76" s="110">
        <v>3438.53</v>
      </c>
      <c r="AJ76" s="110"/>
      <c r="AK76" s="110"/>
      <c r="AL76" s="110"/>
      <c r="AM76" s="110"/>
      <c r="AN76" s="110">
        <v>55.5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55.5</v>
      </c>
      <c r="AY76" s="110"/>
      <c r="AZ76" s="110"/>
      <c r="BA76" s="110"/>
      <c r="BB76" s="110"/>
      <c r="BC76" s="110">
        <f>AN76-Y76</f>
        <v>-388.5</v>
      </c>
      <c r="BD76" s="110"/>
      <c r="BE76" s="110"/>
      <c r="BF76" s="110"/>
      <c r="BG76" s="110"/>
      <c r="BH76" s="110">
        <f>AS76-AD76</f>
        <v>-2994.53</v>
      </c>
      <c r="BI76" s="110"/>
      <c r="BJ76" s="110"/>
      <c r="BK76" s="110"/>
      <c r="BL76" s="110"/>
      <c r="BM76" s="110">
        <v>-3383.03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101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0" t="s">
        <v>91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89.25" customHeight="1" x14ac:dyDescent="0.2">
      <c r="A78" s="94">
        <v>0</v>
      </c>
      <c r="B78" s="94"/>
      <c r="C78" s="134" t="s">
        <v>102</v>
      </c>
      <c r="D78" s="116"/>
      <c r="E78" s="116"/>
      <c r="F78" s="116"/>
      <c r="G78" s="116"/>
      <c r="H78" s="116"/>
      <c r="I78" s="117"/>
      <c r="J78" s="135" t="s">
        <v>103</v>
      </c>
      <c r="K78" s="135"/>
      <c r="L78" s="135"/>
      <c r="M78" s="135"/>
      <c r="N78" s="135"/>
      <c r="O78" s="134" t="s">
        <v>104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40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40</v>
      </c>
      <c r="AJ78" s="110"/>
      <c r="AK78" s="110"/>
      <c r="AL78" s="110"/>
      <c r="AM78" s="110"/>
      <c r="AN78" s="110">
        <v>40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40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90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38" customFormat="1" ht="38.25" customHeight="1" x14ac:dyDescent="0.2">
      <c r="A87" s="50">
        <v>0</v>
      </c>
      <c r="B87" s="50"/>
      <c r="C87" s="85" t="s">
        <v>92</v>
      </c>
      <c r="D87" s="116"/>
      <c r="E87" s="116"/>
      <c r="F87" s="116"/>
      <c r="G87" s="116"/>
      <c r="H87" s="116"/>
      <c r="I87" s="117"/>
      <c r="J87" s="50" t="s">
        <v>93</v>
      </c>
      <c r="K87" s="50"/>
      <c r="L87" s="50"/>
      <c r="M87" s="50"/>
      <c r="N87" s="50"/>
      <c r="O87" s="48" t="s">
        <v>105</v>
      </c>
      <c r="P87" s="49"/>
      <c r="Q87" s="49"/>
      <c r="R87" s="49"/>
      <c r="S87" s="49"/>
      <c r="T87" s="49"/>
      <c r="U87" s="49"/>
      <c r="V87" s="49"/>
      <c r="W87" s="49"/>
      <c r="X87" s="49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2" customFormat="1" ht="15.75" x14ac:dyDescent="0.2">
      <c r="A88" s="78">
        <v>0</v>
      </c>
      <c r="B88" s="78"/>
      <c r="C88" s="143" t="s">
        <v>95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 t="s">
        <v>98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38.25" customHeight="1" x14ac:dyDescent="0.2">
      <c r="A92" s="50">
        <v>0</v>
      </c>
      <c r="B92" s="50"/>
      <c r="C92" s="85" t="s">
        <v>99</v>
      </c>
      <c r="D92" s="116"/>
      <c r="E92" s="116"/>
      <c r="F92" s="116"/>
      <c r="G92" s="116"/>
      <c r="H92" s="116"/>
      <c r="I92" s="117"/>
      <c r="J92" s="50" t="s">
        <v>93</v>
      </c>
      <c r="K92" s="50"/>
      <c r="L92" s="50"/>
      <c r="M92" s="50"/>
      <c r="N92" s="50"/>
      <c r="O92" s="48" t="s">
        <v>106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101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108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47.25" customHeight="1" x14ac:dyDescent="0.2">
      <c r="A100" s="148" t="s">
        <v>109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114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15.95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403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99:BL99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06:BH106"/>
    <mergeCell ref="AN67:BB67"/>
    <mergeCell ref="A64:BQ64"/>
    <mergeCell ref="C69:I69"/>
    <mergeCell ref="J84:N84"/>
    <mergeCell ref="A83:B83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3:I83"/>
    <mergeCell ref="J83:N83"/>
    <mergeCell ref="C70:I70"/>
    <mergeCell ref="J70:N70"/>
    <mergeCell ref="O70:X70"/>
    <mergeCell ref="C71:I71"/>
    <mergeCell ref="J71:N71"/>
    <mergeCell ref="O84:BQ84"/>
    <mergeCell ref="AP111:BH111"/>
    <mergeCell ref="A110:V110"/>
    <mergeCell ref="W110:AM110"/>
    <mergeCell ref="AP110:BH110"/>
    <mergeCell ref="W111:AM111"/>
    <mergeCell ref="AP107:BH107"/>
    <mergeCell ref="A100:BL100"/>
    <mergeCell ref="C84:I84"/>
    <mergeCell ref="W107:AM107"/>
    <mergeCell ref="A106:V106"/>
    <mergeCell ref="W106:AM106"/>
    <mergeCell ref="A71:B71"/>
    <mergeCell ref="AD71:AH71"/>
    <mergeCell ref="A80:BQ80"/>
    <mergeCell ref="A82:B82"/>
    <mergeCell ref="C82:I82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2:N82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96:BL96"/>
    <mergeCell ref="A97:BL97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98 C71 C85">
    <cfRule type="cellIs" dxfId="38" priority="39" stopIfTrue="1" operator="equal">
      <formula>$C70</formula>
    </cfRule>
  </conditionalFormatting>
  <conditionalFormatting sqref="A71:B71 A81:B81 A85:B85 A98:B98 A61:B61 A79:B79 A95:B95">
    <cfRule type="cellIs" dxfId="37" priority="40" stopIfTrue="1" operator="equal">
      <formula>0</formula>
    </cfRule>
  </conditionalFormatting>
  <conditionalFormatting sqref="A62:B62">
    <cfRule type="cellIs" dxfId="36" priority="38" stopIfTrue="1" operator="equal">
      <formula>0</formula>
    </cfRule>
  </conditionalFormatting>
  <conditionalFormatting sqref="C79">
    <cfRule type="cellIs" dxfId="35" priority="42" stopIfTrue="1" operator="equal">
      <formula>$C71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77">
    <cfRule type="cellIs" dxfId="24" priority="25" stopIfTrue="1" operator="equal">
      <formula>$C76</formula>
    </cfRule>
  </conditionalFormatting>
  <conditionalFormatting sqref="A77:B77">
    <cfRule type="cellIs" dxfId="23" priority="26" stopIfTrue="1" operator="equal">
      <formula>0</formula>
    </cfRule>
  </conditionalFormatting>
  <conditionalFormatting sqref="C78">
    <cfRule type="cellIs" dxfId="22" priority="23" stopIfTrue="1" operator="equal">
      <formula>$C77</formula>
    </cfRule>
  </conditionalFormatting>
  <conditionalFormatting sqref="A78:B78">
    <cfRule type="cellIs" dxfId="21" priority="24" stopIfTrue="1" operator="equal">
      <formula>0</formula>
    </cfRule>
  </conditionalFormatting>
  <conditionalFormatting sqref="C95">
    <cfRule type="cellIs" dxfId="20" priority="44" stopIfTrue="1" operator="equal">
      <formula>$C85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2025-01-16T11:46:54Z</cp:lastPrinted>
  <dcterms:created xsi:type="dcterms:W3CDTF">2016-08-10T10:53:25Z</dcterms:created>
  <dcterms:modified xsi:type="dcterms:W3CDTF">2025-01-16T11:48:09Z</dcterms:modified>
</cp:coreProperties>
</file>